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521" windowWidth="15180" windowHeight="8010" activeTab="0"/>
  </bookViews>
  <sheets>
    <sheet name="Arkusz1" sheetId="1" r:id="rId1"/>
    <sheet name="Arkusz2" sheetId="2" r:id="rId2"/>
  </sheets>
  <definedNames>
    <definedName name="_xlnm.Print_Area" localSheetId="0">'Arkusz1'!$A$1:$T$71</definedName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<sst xmlns="http://schemas.openxmlformats.org/spreadsheetml/2006/main" count="291" uniqueCount="226">
  <si>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</si>
  <si>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</si>
  <si>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</si>
  <si>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</si>
  <si>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</si>
  <si>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</si>
  <si>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</si>
  <si>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</si>
  <si>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</si>
  <si>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</si>
  <si>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</si>
  <si>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</si>
  <si>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</si>
  <si>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</si>
  <si>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</si>
  <si>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</si>
  <si>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</si>
  <si>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</si>
  <si>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</si>
  <si>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</si>
  <si>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</si>
  <si>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</si>
  <si>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</si>
  <si>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</si>
  <si>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</si>
  <si>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</si>
  <si>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</si>
  <si>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</si>
  <si>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</si>
  <si>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</si>
  <si>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</si>
  <si>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</si>
  <si>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</si>
  <si>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</si>
  <si>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</si>
  <si>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</si>
  <si>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</si>
  <si>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</si>
  <si>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</si>
  <si>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</si>
  <si>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</si>
  <si>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</si>
  <si>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</si>
  <si>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</si>
  <si>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</si>
  <si>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</si>
  <si>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</si>
  <si>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</si>
  <si>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</si>
  <si>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</si>
  <si>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</si>
  <si>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</si>
  <si>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</si>
  <si>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</si>
  <si>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</si>
  <si>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</si>
  <si>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</si>
  <si>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</si>
  <si>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</si>
  <si>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</si>
  <si>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</si>
  <si>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</si>
  <si>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</si>
  <si>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</si>
  <si>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</si>
  <si>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</si>
  <si>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</si>
  <si>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</si>
  <si>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</si>
  <si>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</si>
  <si>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</si>
  <si>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</si>
  <si>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</si>
  <si>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</si>
  <si>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</si>
  <si>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</si>
  <si>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</si>
  <si>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</si>
  <si>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</si>
  <si>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</si>
  <si>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</si>
  <si>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</si>
  <si>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</si>
  <si>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</si>
  <si>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</si>
  <si>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</si>
  <si>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</si>
  <si>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</si>
  <si>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</si>
  <si>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</si>
  <si>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</si>
  <si>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</si>
  <si>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</si>
  <si>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</si>
  <si>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</si>
  <si>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</si>
  <si>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</si>
  <si>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</si>
  <si>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</si>
  <si>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</si>
  <si>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</si>
  <si>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</si>
  <si>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</si>
  <si>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</si>
  <si>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</si>
  <si>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</si>
  <si>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</si>
  <si>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</si>
  <si>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</si>
  <si>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</si>
  <si>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</si>
  <si>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</si>
  <si>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</si>
  <si>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</si>
  <si>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</si>
  <si>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</si>
  <si>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</si>
  <si>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</si>
  <si>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</si>
  <si>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</si>
  <si>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</si>
  <si>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</si>
  <si>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</si>
  <si>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</si>
  <si>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</si>
  <si>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</si>
  <si>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</si>
  <si>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</si>
  <si>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</si>
  <si>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</si>
  <si>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</si>
  <si>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</si>
  <si>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</si>
  <si>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</si>
  <si>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</si>
  <si>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</si>
  <si>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</si>
  <si>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</si>
  <si>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</si>
  <si>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</si>
  <si>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</si>
  <si>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</si>
  <si>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</si>
  <si>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</si>
  <si>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</si>
  <si>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</si>
  <si>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</si>
  <si>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</si>
  <si>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</si>
  <si>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</si>
  <si>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</si>
  <si>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</si>
  <si>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</si>
  <si>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</si>
  <si>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</si>
  <si>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</si>
  <si>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</si>
  <si>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</si>
  <si>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</si>
  <si>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</si>
  <si>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</si>
  <si>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</si>
  <si>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</si>
  <si>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</si>
  <si>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</si>
  <si>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</si>
  <si>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</si>
  <si>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</si>
  <si>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</si>
  <si>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</si>
  <si>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</si>
  <si>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</si>
  <si>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</si>
  <si>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</si>
  <si>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</si>
  <si>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</si>
  <si>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</si>
  <si>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</si>
  <si>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</si>
  <si>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</si>
  <si>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</si>
  <si>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</si>
  <si>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</si>
  <si>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</si>
  <si>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</si>
  <si>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</si>
  <si>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</si>
  <si>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</si>
  <si>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</si>
  <si>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</si>
  <si>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</si>
  <si>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</si>
  <si>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</si>
  <si>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</si>
  <si>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</si>
  <si>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</si>
  <si>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</si>
  <si>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</si>
  <si>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</si>
  <si>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</si>
  <si>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</si>
  <si>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</si>
  <si>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</si>
  <si>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</si>
  <si>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</si>
  <si>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</si>
  <si>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</si>
  <si>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</si>
  <si>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</si>
  <si>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</si>
  <si>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</si>
  <si>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</si>
  <si>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</si>
  <si>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</si>
  <si>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</si>
  <si>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</si>
  <si>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</si>
  <si>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</si>
  <si>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</si>
  <si>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</si>
  <si>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</si>
  <si>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</si>
  <si>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</si>
  <si>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</si>
  <si>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</si>
  <si>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II kwartał 2015 r. z części województwa kujawsko-pomorskiego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</si>
</sst>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2" applyFont="1" applyFill="1" applyBorder="1" applyAlignment="1">
      <alignment wrapText="1"/>
      <protection/>
    </xf>
    <xf numFmtId="0" fontId="7" fillId="0" borderId="13" xfId="0" applyFont="1" applyBorder="1" applyAlignment="1">
      <alignment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8" fillId="36" borderId="16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37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38" borderId="15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50" t="s">
        <v>225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8.75" thickBo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8.75" thickBot="1">
      <c r="A3" s="52" t="s">
        <v>1</v>
      </c>
      <c r="B3" s="53"/>
      <c r="C3" s="53"/>
      <c r="D3" s="5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55" t="s">
        <v>66</v>
      </c>
      <c r="B4" s="58" t="s">
        <v>202</v>
      </c>
      <c r="C4" s="32" t="s">
        <v>132</v>
      </c>
      <c r="D4" s="38" t="s">
        <v>67</v>
      </c>
      <c r="E4" s="39"/>
      <c r="F4" s="40"/>
      <c r="G4" s="44" t="s">
        <v>203</v>
      </c>
      <c r="H4" s="45"/>
      <c r="I4" s="45"/>
      <c r="J4" s="45"/>
      <c r="K4" s="46"/>
      <c r="L4" s="41" t="s">
        <v>204</v>
      </c>
      <c r="M4" s="42"/>
      <c r="N4" s="42"/>
      <c r="O4" s="42"/>
      <c r="P4" s="42"/>
      <c r="Q4" s="42"/>
      <c r="R4" s="42"/>
      <c r="S4" s="42"/>
      <c r="T4" s="43"/>
    </row>
    <row r="5" spans="1:20" ht="13.5" thickBot="1">
      <c r="A5" s="56"/>
      <c r="B5" s="59"/>
      <c r="C5" s="33"/>
      <c r="D5" s="14" t="s">
        <v>2</v>
      </c>
      <c r="E5" s="14" t="s">
        <v>212</v>
      </c>
      <c r="F5" s="14" t="s">
        <v>211</v>
      </c>
      <c r="G5" s="20" t="s">
        <v>213</v>
      </c>
      <c r="H5" s="29" t="s">
        <v>207</v>
      </c>
      <c r="I5" s="30"/>
      <c r="J5" s="30"/>
      <c r="K5" s="31"/>
      <c r="L5" s="35" t="s">
        <v>209</v>
      </c>
      <c r="M5" s="21" t="s">
        <v>205</v>
      </c>
      <c r="N5" s="22"/>
      <c r="O5" s="22"/>
      <c r="P5" s="23"/>
      <c r="Q5" s="21" t="s">
        <v>206</v>
      </c>
      <c r="R5" s="22"/>
      <c r="S5" s="22"/>
      <c r="T5" s="23"/>
    </row>
    <row r="6" spans="1:20" ht="12.75">
      <c r="A6" s="56"/>
      <c r="B6" s="59"/>
      <c r="C6" s="33"/>
      <c r="D6" s="27"/>
      <c r="E6" s="15"/>
      <c r="F6" s="15"/>
      <c r="G6" s="15"/>
      <c r="H6" s="24" t="s">
        <v>2</v>
      </c>
      <c r="I6" s="24" t="s">
        <v>217</v>
      </c>
      <c r="J6" s="24" t="s">
        <v>219</v>
      </c>
      <c r="K6" s="24" t="s">
        <v>218</v>
      </c>
      <c r="L6" s="36"/>
      <c r="M6" s="35" t="s">
        <v>2</v>
      </c>
      <c r="N6" s="17" t="s">
        <v>208</v>
      </c>
      <c r="O6" s="17" t="s">
        <v>214</v>
      </c>
      <c r="P6" s="17" t="s">
        <v>210</v>
      </c>
      <c r="Q6" s="17" t="s">
        <v>2</v>
      </c>
      <c r="R6" s="17" t="s">
        <v>220</v>
      </c>
      <c r="S6" s="17" t="s">
        <v>221</v>
      </c>
      <c r="T6" s="17" t="s">
        <v>222</v>
      </c>
    </row>
    <row r="7" spans="1:20" ht="12.75" customHeight="1">
      <c r="A7" s="56"/>
      <c r="B7" s="59"/>
      <c r="C7" s="33"/>
      <c r="D7" s="27"/>
      <c r="E7" s="15"/>
      <c r="F7" s="15"/>
      <c r="G7" s="15"/>
      <c r="H7" s="25"/>
      <c r="I7" s="25"/>
      <c r="J7" s="25"/>
      <c r="K7" s="25"/>
      <c r="L7" s="36"/>
      <c r="M7" s="36"/>
      <c r="N7" s="18"/>
      <c r="O7" s="18"/>
      <c r="P7" s="18"/>
      <c r="Q7" s="18"/>
      <c r="R7" s="18"/>
      <c r="S7" s="18"/>
      <c r="T7" s="18"/>
    </row>
    <row r="8" spans="1:20" ht="56.25" customHeight="1" thickBot="1">
      <c r="A8" s="57"/>
      <c r="B8" s="60"/>
      <c r="C8" s="34"/>
      <c r="D8" s="28"/>
      <c r="E8" s="16"/>
      <c r="F8" s="16"/>
      <c r="G8" s="16"/>
      <c r="H8" s="26"/>
      <c r="I8" s="26"/>
      <c r="J8" s="26"/>
      <c r="K8" s="26"/>
      <c r="L8" s="37"/>
      <c r="M8" s="37"/>
      <c r="N8" s="19"/>
      <c r="O8" s="19"/>
      <c r="P8" s="19"/>
      <c r="Q8" s="19"/>
      <c r="R8" s="19"/>
      <c r="S8" s="19"/>
      <c r="T8" s="19"/>
    </row>
    <row r="9" spans="1:20" ht="12.75" customHeight="1">
      <c r="A9" s="2" t="s">
        <v>57</v>
      </c>
      <c r="B9" s="3" t="s">
        <v>128</v>
      </c>
      <c r="C9" s="5">
        <f>C10+C11+C12+C13+C14+C15+C16+C17</f>
        <v>109002</v>
      </c>
      <c r="D9" s="5">
        <f aca="true" t="shared" si="0" ref="D9:T9">D10+D11+D12+D13+D14+D15+D16+D17</f>
        <v>85727</v>
      </c>
      <c r="E9" s="5">
        <f t="shared" si="0"/>
        <v>85231</v>
      </c>
      <c r="F9" s="5">
        <f t="shared" si="0"/>
        <v>496</v>
      </c>
      <c r="G9" s="5">
        <f t="shared" si="0"/>
        <v>2</v>
      </c>
      <c r="H9" s="5">
        <f t="shared" si="0"/>
        <v>494</v>
      </c>
      <c r="I9" s="5">
        <f t="shared" si="0"/>
        <v>417</v>
      </c>
      <c r="J9" s="5">
        <f t="shared" si="0"/>
        <v>17</v>
      </c>
      <c r="K9" s="5">
        <f t="shared" si="0"/>
        <v>60</v>
      </c>
      <c r="L9" s="5">
        <f t="shared" si="0"/>
        <v>512</v>
      </c>
      <c r="M9" s="5">
        <f t="shared" si="0"/>
        <v>512</v>
      </c>
      <c r="N9" s="5">
        <f t="shared" si="0"/>
        <v>262</v>
      </c>
      <c r="O9" s="5">
        <f t="shared" si="0"/>
        <v>190</v>
      </c>
      <c r="P9" s="5">
        <f t="shared" si="0"/>
        <v>60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19050</v>
      </c>
      <c r="D10" s="4">
        <f>Arkusz2!D4</f>
        <v>14618</v>
      </c>
      <c r="E10" s="4">
        <f>Arkusz2!E4</f>
        <v>14533</v>
      </c>
      <c r="F10" s="4">
        <f>Arkusz2!F4</f>
        <v>85</v>
      </c>
      <c r="G10" s="4">
        <f>Arkusz2!G4</f>
        <v>1</v>
      </c>
      <c r="H10" s="4">
        <f>Arkusz2!H4</f>
        <v>84</v>
      </c>
      <c r="I10" s="4">
        <f>Arkusz2!I4</f>
        <v>80</v>
      </c>
      <c r="J10" s="4">
        <f>Arkusz2!J4</f>
        <v>0</v>
      </c>
      <c r="K10" s="4">
        <f>Arkusz2!K4</f>
        <v>4</v>
      </c>
      <c r="L10" s="4">
        <f>Arkusz2!L4</f>
        <v>53</v>
      </c>
      <c r="M10" s="4">
        <f>Arkusz2!M4</f>
        <v>53</v>
      </c>
      <c r="N10" s="4">
        <f>Arkusz2!N4</f>
        <v>22</v>
      </c>
      <c r="O10" s="4">
        <f>Arkusz2!O4</f>
        <v>27</v>
      </c>
      <c r="P10" s="4">
        <f>Arkusz2!P4</f>
        <v>4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7980</v>
      </c>
      <c r="D11" s="4">
        <f>Arkusz2!D5</f>
        <v>6244</v>
      </c>
      <c r="E11" s="4">
        <f>Arkusz2!E5</f>
        <v>6216</v>
      </c>
      <c r="F11" s="4">
        <f>Arkusz2!F5</f>
        <v>28</v>
      </c>
      <c r="G11" s="4">
        <f>Arkusz2!G5</f>
        <v>0</v>
      </c>
      <c r="H11" s="4">
        <f>Arkusz2!H5</f>
        <v>28</v>
      </c>
      <c r="I11" s="4">
        <f>Arkusz2!I5</f>
        <v>20</v>
      </c>
      <c r="J11" s="4">
        <f>Arkusz2!J5</f>
        <v>0</v>
      </c>
      <c r="K11" s="4">
        <f>Arkusz2!K5</f>
        <v>8</v>
      </c>
      <c r="L11" s="4">
        <f>Arkusz2!L5</f>
        <v>24</v>
      </c>
      <c r="M11" s="4">
        <f>Arkusz2!M5</f>
        <v>24</v>
      </c>
      <c r="N11" s="4">
        <f>Arkusz2!N5</f>
        <v>9</v>
      </c>
      <c r="O11" s="4">
        <f>Arkusz2!O5</f>
        <v>7</v>
      </c>
      <c r="P11" s="4">
        <f>Arkusz2!P5</f>
        <v>8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10950</v>
      </c>
      <c r="D12" s="4">
        <f>Arkusz2!D6</f>
        <v>8520</v>
      </c>
      <c r="E12" s="4">
        <f>Arkusz2!E6</f>
        <v>8438</v>
      </c>
      <c r="F12" s="4">
        <f>Arkusz2!F6</f>
        <v>82</v>
      </c>
      <c r="G12" s="4">
        <f>Arkusz2!G6</f>
        <v>0</v>
      </c>
      <c r="H12" s="4">
        <f>Arkusz2!H6</f>
        <v>82</v>
      </c>
      <c r="I12" s="4">
        <f>Arkusz2!I6</f>
        <v>80</v>
      </c>
      <c r="J12" s="4">
        <f>Arkusz2!J6</f>
        <v>1</v>
      </c>
      <c r="K12" s="4">
        <f>Arkusz2!K6</f>
        <v>1</v>
      </c>
      <c r="L12" s="4">
        <f>Arkusz2!L6</f>
        <v>31</v>
      </c>
      <c r="M12" s="4">
        <f>Arkusz2!M6</f>
        <v>31</v>
      </c>
      <c r="N12" s="4">
        <f>Arkusz2!N6</f>
        <v>16</v>
      </c>
      <c r="O12" s="4">
        <f>Arkusz2!O6</f>
        <v>14</v>
      </c>
      <c r="P12" s="4">
        <f>Arkusz2!P6</f>
        <v>1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23591</v>
      </c>
      <c r="D13" s="4">
        <f>Arkusz2!D7</f>
        <v>18874</v>
      </c>
      <c r="E13" s="4">
        <f>Arkusz2!E7</f>
        <v>18812</v>
      </c>
      <c r="F13" s="4">
        <f>Arkusz2!F7</f>
        <v>62</v>
      </c>
      <c r="G13" s="4">
        <f>Arkusz2!G7</f>
        <v>0</v>
      </c>
      <c r="H13" s="4">
        <f>Arkusz2!H7</f>
        <v>62</v>
      </c>
      <c r="I13" s="4">
        <f>Arkusz2!I7</f>
        <v>42</v>
      </c>
      <c r="J13" s="4">
        <f>Arkusz2!J7</f>
        <v>0</v>
      </c>
      <c r="K13" s="4">
        <f>Arkusz2!K7</f>
        <v>20</v>
      </c>
      <c r="L13" s="4">
        <f>Arkusz2!L7</f>
        <v>167</v>
      </c>
      <c r="M13" s="4">
        <f>Arkusz2!M7</f>
        <v>167</v>
      </c>
      <c r="N13" s="4">
        <f>Arkusz2!N7</f>
        <v>102</v>
      </c>
      <c r="O13" s="4">
        <f>Arkusz2!O7</f>
        <v>45</v>
      </c>
      <c r="P13" s="4">
        <f>Arkusz2!P7</f>
        <v>20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9451</v>
      </c>
      <c r="D14" s="4">
        <f>Arkusz2!D8</f>
        <v>7510</v>
      </c>
      <c r="E14" s="4">
        <f>Arkusz2!E8</f>
        <v>7457</v>
      </c>
      <c r="F14" s="4">
        <f>Arkusz2!F8</f>
        <v>53</v>
      </c>
      <c r="G14" s="4">
        <f>Arkusz2!G8</f>
        <v>0</v>
      </c>
      <c r="H14" s="4">
        <f>Arkusz2!H8</f>
        <v>53</v>
      </c>
      <c r="I14" s="4">
        <f>Arkusz2!I8</f>
        <v>47</v>
      </c>
      <c r="J14" s="4">
        <f>Arkusz2!J8</f>
        <v>2</v>
      </c>
      <c r="K14" s="4">
        <f>Arkusz2!K8</f>
        <v>4</v>
      </c>
      <c r="L14" s="4">
        <f>Arkusz2!L8</f>
        <v>32</v>
      </c>
      <c r="M14" s="4">
        <f>Arkusz2!M8</f>
        <v>32</v>
      </c>
      <c r="N14" s="4">
        <f>Arkusz2!N8</f>
        <v>12</v>
      </c>
      <c r="O14" s="4">
        <f>Arkusz2!O8</f>
        <v>16</v>
      </c>
      <c r="P14" s="4">
        <f>Arkusz2!P8</f>
        <v>4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12347</v>
      </c>
      <c r="D15" s="4">
        <f>Arkusz2!D9</f>
        <v>9465</v>
      </c>
      <c r="E15" s="4">
        <f>Arkusz2!E9</f>
        <v>9399</v>
      </c>
      <c r="F15" s="4">
        <f>Arkusz2!F9</f>
        <v>66</v>
      </c>
      <c r="G15" s="4">
        <f>Arkusz2!G9</f>
        <v>0</v>
      </c>
      <c r="H15" s="4">
        <f>Arkusz2!H9</f>
        <v>66</v>
      </c>
      <c r="I15" s="4">
        <f>Arkusz2!I9</f>
        <v>52</v>
      </c>
      <c r="J15" s="4">
        <f>Arkusz2!J9</f>
        <v>11</v>
      </c>
      <c r="K15" s="4">
        <f>Arkusz2!K9</f>
        <v>3</v>
      </c>
      <c r="L15" s="4">
        <f>Arkusz2!L9</f>
        <v>96</v>
      </c>
      <c r="M15" s="4">
        <f>Arkusz2!M9</f>
        <v>96</v>
      </c>
      <c r="N15" s="4">
        <f>Arkusz2!N9</f>
        <v>60</v>
      </c>
      <c r="O15" s="4">
        <f>Arkusz2!O9</f>
        <v>33</v>
      </c>
      <c r="P15" s="4">
        <f>Arkusz2!P9</f>
        <v>3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9621</v>
      </c>
      <c r="D16" s="4">
        <f>Arkusz2!D10</f>
        <v>7593</v>
      </c>
      <c r="E16" s="4">
        <f>Arkusz2!E10</f>
        <v>7507</v>
      </c>
      <c r="F16" s="4">
        <f>Arkusz2!F10</f>
        <v>86</v>
      </c>
      <c r="G16" s="4">
        <f>Arkusz2!G10</f>
        <v>1</v>
      </c>
      <c r="H16" s="4">
        <f>Arkusz2!H10</f>
        <v>85</v>
      </c>
      <c r="I16" s="4">
        <f>Arkusz2!I10</f>
        <v>79</v>
      </c>
      <c r="J16" s="4">
        <f>Arkusz2!J10</f>
        <v>1</v>
      </c>
      <c r="K16" s="4">
        <f>Arkusz2!K10</f>
        <v>5</v>
      </c>
      <c r="L16" s="4">
        <f>Arkusz2!L10</f>
        <v>33</v>
      </c>
      <c r="M16" s="4">
        <f>Arkusz2!M10</f>
        <v>33</v>
      </c>
      <c r="N16" s="4">
        <f>Arkusz2!N10</f>
        <v>16</v>
      </c>
      <c r="O16" s="4">
        <f>Arkusz2!O10</f>
        <v>12</v>
      </c>
      <c r="P16" s="4">
        <f>Arkusz2!P10</f>
        <v>5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16012</v>
      </c>
      <c r="D17" s="4">
        <f>Arkusz2!D11</f>
        <v>12903</v>
      </c>
      <c r="E17" s="4">
        <f>Arkusz2!E11</f>
        <v>12869</v>
      </c>
      <c r="F17" s="4">
        <f>Arkusz2!F11</f>
        <v>34</v>
      </c>
      <c r="G17" s="4">
        <f>Arkusz2!G11</f>
        <v>0</v>
      </c>
      <c r="H17" s="4">
        <f>Arkusz2!H11</f>
        <v>34</v>
      </c>
      <c r="I17" s="4">
        <f>Arkusz2!I11</f>
        <v>17</v>
      </c>
      <c r="J17" s="4">
        <f>Arkusz2!J11</f>
        <v>2</v>
      </c>
      <c r="K17" s="4">
        <f>Arkusz2!K11</f>
        <v>15</v>
      </c>
      <c r="L17" s="4">
        <f>Arkusz2!L11</f>
        <v>76</v>
      </c>
      <c r="M17" s="4">
        <f>Arkusz2!M11</f>
        <v>76</v>
      </c>
      <c r="N17" s="4">
        <f>Arkusz2!N11</f>
        <v>25</v>
      </c>
      <c r="O17" s="4">
        <f>Arkusz2!O11</f>
        <v>36</v>
      </c>
      <c r="P17" s="4">
        <f>Arkusz2!P11</f>
        <v>15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158566</v>
      </c>
      <c r="D18" s="4">
        <f aca="true" t="shared" si="1" ref="D18:T18">SUM(D19:D27)</f>
        <v>131029</v>
      </c>
      <c r="E18" s="4">
        <f t="shared" si="1"/>
        <v>130706</v>
      </c>
      <c r="F18" s="4">
        <f t="shared" si="1"/>
        <v>323</v>
      </c>
      <c r="G18" s="4">
        <f t="shared" si="1"/>
        <v>1</v>
      </c>
      <c r="H18" s="4">
        <f t="shared" si="1"/>
        <v>322</v>
      </c>
      <c r="I18" s="4">
        <f t="shared" si="1"/>
        <v>199</v>
      </c>
      <c r="J18" s="4">
        <f t="shared" si="1"/>
        <v>5</v>
      </c>
      <c r="K18" s="4">
        <f t="shared" si="1"/>
        <v>118</v>
      </c>
      <c r="L18" s="4">
        <f t="shared" si="1"/>
        <v>831</v>
      </c>
      <c r="M18" s="4">
        <f t="shared" si="1"/>
        <v>831</v>
      </c>
      <c r="N18" s="4">
        <f t="shared" si="1"/>
        <v>371</v>
      </c>
      <c r="O18" s="4">
        <f t="shared" si="1"/>
        <v>342</v>
      </c>
      <c r="P18" s="4">
        <f t="shared" si="1"/>
        <v>118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70942</v>
      </c>
      <c r="D19" s="4">
        <f>Arkusz2!D12</f>
        <v>59912</v>
      </c>
      <c r="E19" s="4">
        <f>Arkusz2!E12</f>
        <v>59802</v>
      </c>
      <c r="F19" s="4">
        <f>Arkusz2!F12</f>
        <v>110</v>
      </c>
      <c r="G19" s="4">
        <f>Arkusz2!G12</f>
        <v>0</v>
      </c>
      <c r="H19" s="4">
        <f>Arkusz2!H12</f>
        <v>110</v>
      </c>
      <c r="I19" s="4">
        <f>Arkusz2!I12</f>
        <v>60</v>
      </c>
      <c r="J19" s="4">
        <f>Arkusz2!J12</f>
        <v>0</v>
      </c>
      <c r="K19" s="4">
        <f>Arkusz2!K12</f>
        <v>50</v>
      </c>
      <c r="L19" s="4">
        <f>Arkusz2!L12</f>
        <v>339</v>
      </c>
      <c r="M19" s="4">
        <f>Arkusz2!M12</f>
        <v>339</v>
      </c>
      <c r="N19" s="4">
        <f>Arkusz2!N12</f>
        <v>101</v>
      </c>
      <c r="O19" s="4">
        <f>Arkusz2!O12</f>
        <v>188</v>
      </c>
      <c r="P19" s="4">
        <f>Arkusz2!P12</f>
        <v>50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5162</v>
      </c>
      <c r="D20" s="4">
        <f>Arkusz2!D13</f>
        <v>4107</v>
      </c>
      <c r="E20" s="4">
        <f>Arkusz2!E13</f>
        <v>4101</v>
      </c>
      <c r="F20" s="4">
        <f>Arkusz2!F13</f>
        <v>6</v>
      </c>
      <c r="G20" s="4">
        <f>Arkusz2!G13</f>
        <v>0</v>
      </c>
      <c r="H20" s="4">
        <f>Arkusz2!H13</f>
        <v>6</v>
      </c>
      <c r="I20" s="4">
        <f>Arkusz2!I13</f>
        <v>6</v>
      </c>
      <c r="J20" s="4">
        <f>Arkusz2!J13</f>
        <v>0</v>
      </c>
      <c r="K20" s="4">
        <f>Arkusz2!K13</f>
        <v>0</v>
      </c>
      <c r="L20" s="4">
        <f>Arkusz2!L13</f>
        <v>48</v>
      </c>
      <c r="M20" s="4">
        <f>Arkusz2!M13</f>
        <v>48</v>
      </c>
      <c r="N20" s="4">
        <f>Arkusz2!N13</f>
        <v>37</v>
      </c>
      <c r="O20" s="4">
        <f>Arkusz2!O13</f>
        <v>11</v>
      </c>
      <c r="P20" s="4">
        <f>Arkusz2!P13</f>
        <v>0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14348</v>
      </c>
      <c r="D21" s="4">
        <f>Arkusz2!D14</f>
        <v>11543</v>
      </c>
      <c r="E21" s="4">
        <f>Arkusz2!E14</f>
        <v>11483</v>
      </c>
      <c r="F21" s="4">
        <f>Arkusz2!F14</f>
        <v>60</v>
      </c>
      <c r="G21" s="4">
        <f>Arkusz2!G14</f>
        <v>1</v>
      </c>
      <c r="H21" s="4">
        <f>Arkusz2!H14</f>
        <v>59</v>
      </c>
      <c r="I21" s="4">
        <f>Arkusz2!I14</f>
        <v>18</v>
      </c>
      <c r="J21" s="4">
        <f>Arkusz2!J14</f>
        <v>1</v>
      </c>
      <c r="K21" s="4">
        <f>Arkusz2!K14</f>
        <v>40</v>
      </c>
      <c r="L21" s="4">
        <f>Arkusz2!L14</f>
        <v>119</v>
      </c>
      <c r="M21" s="4">
        <f>Arkusz2!M14</f>
        <v>119</v>
      </c>
      <c r="N21" s="4">
        <f>Arkusz2!N14</f>
        <v>62</v>
      </c>
      <c r="O21" s="4">
        <f>Arkusz2!O14</f>
        <v>17</v>
      </c>
      <c r="P21" s="4">
        <f>Arkusz2!P14</f>
        <v>40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11635</v>
      </c>
      <c r="D22" s="4">
        <f>Arkusz2!D15</f>
        <v>9383</v>
      </c>
      <c r="E22" s="4">
        <f>Arkusz2!E15</f>
        <v>9355</v>
      </c>
      <c r="F22" s="4">
        <f>Arkusz2!F15</f>
        <v>28</v>
      </c>
      <c r="G22" s="4">
        <f>Arkusz2!G15</f>
        <v>0</v>
      </c>
      <c r="H22" s="4">
        <f>Arkusz2!H15</f>
        <v>28</v>
      </c>
      <c r="I22" s="4">
        <f>Arkusz2!I15</f>
        <v>24</v>
      </c>
      <c r="J22" s="4">
        <f>Arkusz2!J15</f>
        <v>1</v>
      </c>
      <c r="K22" s="4">
        <f>Arkusz2!K15</f>
        <v>3</v>
      </c>
      <c r="L22" s="4">
        <f>Arkusz2!L15</f>
        <v>22</v>
      </c>
      <c r="M22" s="4">
        <f>Arkusz2!M15</f>
        <v>22</v>
      </c>
      <c r="N22" s="4">
        <f>Arkusz2!N15</f>
        <v>9</v>
      </c>
      <c r="O22" s="4">
        <f>Arkusz2!O15</f>
        <v>10</v>
      </c>
      <c r="P22" s="4">
        <f>Arkusz2!P15</f>
        <v>3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13358</v>
      </c>
      <c r="D23" s="4">
        <f>Arkusz2!D16</f>
        <v>10992</v>
      </c>
      <c r="E23" s="4">
        <f>Arkusz2!E16</f>
        <v>10978</v>
      </c>
      <c r="F23" s="4">
        <f>Arkusz2!F16</f>
        <v>14</v>
      </c>
      <c r="G23" s="4">
        <f>Arkusz2!G16</f>
        <v>0</v>
      </c>
      <c r="H23" s="4">
        <f>Arkusz2!H16</f>
        <v>14</v>
      </c>
      <c r="I23" s="4">
        <f>Arkusz2!I16</f>
        <v>6</v>
      </c>
      <c r="J23" s="4">
        <f>Arkusz2!J16</f>
        <v>0</v>
      </c>
      <c r="K23" s="4">
        <f>Arkusz2!K16</f>
        <v>8</v>
      </c>
      <c r="L23" s="4">
        <f>Arkusz2!L16</f>
        <v>89</v>
      </c>
      <c r="M23" s="4">
        <f>Arkusz2!M16</f>
        <v>89</v>
      </c>
      <c r="N23" s="4">
        <f>Arkusz2!N16</f>
        <v>55</v>
      </c>
      <c r="O23" s="4">
        <f>Arkusz2!O16</f>
        <v>26</v>
      </c>
      <c r="P23" s="4">
        <f>Arkusz2!P16</f>
        <v>8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19401</v>
      </c>
      <c r="D24" s="4">
        <f>Arkusz2!D17</f>
        <v>15942</v>
      </c>
      <c r="E24" s="4">
        <f>Arkusz2!E17</f>
        <v>15894</v>
      </c>
      <c r="F24" s="4">
        <f>Arkusz2!F17</f>
        <v>48</v>
      </c>
      <c r="G24" s="4">
        <f>Arkusz2!G17</f>
        <v>0</v>
      </c>
      <c r="H24" s="4">
        <f>Arkusz2!H17</f>
        <v>48</v>
      </c>
      <c r="I24" s="4">
        <f>Arkusz2!I17</f>
        <v>35</v>
      </c>
      <c r="J24" s="4">
        <f>Arkusz2!J17</f>
        <v>1</v>
      </c>
      <c r="K24" s="4">
        <f>Arkusz2!K17</f>
        <v>12</v>
      </c>
      <c r="L24" s="4">
        <f>Arkusz2!L17</f>
        <v>125</v>
      </c>
      <c r="M24" s="4">
        <f>Arkusz2!M17</f>
        <v>125</v>
      </c>
      <c r="N24" s="4">
        <f>Arkusz2!N17</f>
        <v>69</v>
      </c>
      <c r="O24" s="4">
        <f>Arkusz2!O17</f>
        <v>44</v>
      </c>
      <c r="P24" s="4">
        <f>Arkusz2!P17</f>
        <v>12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9836</v>
      </c>
      <c r="D25" s="4">
        <f>Arkusz2!D18</f>
        <v>8001</v>
      </c>
      <c r="E25" s="4">
        <f>Arkusz2!E18</f>
        <v>7990</v>
      </c>
      <c r="F25" s="4">
        <f>Arkusz2!F18</f>
        <v>11</v>
      </c>
      <c r="G25" s="4">
        <f>Arkusz2!G18</f>
        <v>0</v>
      </c>
      <c r="H25" s="4">
        <f>Arkusz2!H18</f>
        <v>11</v>
      </c>
      <c r="I25" s="4">
        <f>Arkusz2!I18</f>
        <v>11</v>
      </c>
      <c r="J25" s="4">
        <f>Arkusz2!J18</f>
        <v>0</v>
      </c>
      <c r="K25" s="4">
        <f>Arkusz2!K18</f>
        <v>0</v>
      </c>
      <c r="L25" s="4">
        <f>Arkusz2!L18</f>
        <v>38</v>
      </c>
      <c r="M25" s="4">
        <f>Arkusz2!M18</f>
        <v>38</v>
      </c>
      <c r="N25" s="4">
        <f>Arkusz2!N18</f>
        <v>16</v>
      </c>
      <c r="O25" s="4">
        <f>Arkusz2!O18</f>
        <v>22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4714</v>
      </c>
      <c r="D26" s="4">
        <f>Arkusz2!D19</f>
        <v>3741</v>
      </c>
      <c r="E26" s="4">
        <f>Arkusz2!E19</f>
        <v>3714</v>
      </c>
      <c r="F26" s="4">
        <f>Arkusz2!F19</f>
        <v>27</v>
      </c>
      <c r="G26" s="4">
        <f>Arkusz2!G19</f>
        <v>0</v>
      </c>
      <c r="H26" s="4">
        <f>Arkusz2!H19</f>
        <v>27</v>
      </c>
      <c r="I26" s="4">
        <f>Arkusz2!I19</f>
        <v>25</v>
      </c>
      <c r="J26" s="4">
        <f>Arkusz2!J19</f>
        <v>2</v>
      </c>
      <c r="K26" s="4">
        <f>Arkusz2!K19</f>
        <v>0</v>
      </c>
      <c r="L26" s="4">
        <f>Arkusz2!L19</f>
        <v>15</v>
      </c>
      <c r="M26" s="4">
        <f>Arkusz2!M19</f>
        <v>15</v>
      </c>
      <c r="N26" s="4">
        <f>Arkusz2!N19</f>
        <v>9</v>
      </c>
      <c r="O26" s="4">
        <f>Arkusz2!O19</f>
        <v>6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9170</v>
      </c>
      <c r="D27" s="4">
        <f>Arkusz2!D20</f>
        <v>7408</v>
      </c>
      <c r="E27" s="4">
        <f>Arkusz2!E20</f>
        <v>7389</v>
      </c>
      <c r="F27" s="4">
        <f>Arkusz2!F20</f>
        <v>19</v>
      </c>
      <c r="G27" s="4">
        <f>Arkusz2!G20</f>
        <v>0</v>
      </c>
      <c r="H27" s="4">
        <f>Arkusz2!H20</f>
        <v>19</v>
      </c>
      <c r="I27" s="4">
        <f>Arkusz2!I20</f>
        <v>14</v>
      </c>
      <c r="J27" s="4">
        <f>Arkusz2!J20</f>
        <v>0</v>
      </c>
      <c r="K27" s="4">
        <f>Arkusz2!K20</f>
        <v>5</v>
      </c>
      <c r="L27" s="4">
        <f>Arkusz2!L20</f>
        <v>36</v>
      </c>
      <c r="M27" s="4">
        <f>Arkusz2!M20</f>
        <v>36</v>
      </c>
      <c r="N27" s="4">
        <f>Arkusz2!N20</f>
        <v>13</v>
      </c>
      <c r="O27" s="4">
        <f>Arkusz2!O20</f>
        <v>18</v>
      </c>
      <c r="P27" s="4">
        <f>Arkusz2!P20</f>
        <v>5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46199</v>
      </c>
      <c r="D28" s="4">
        <f aca="true" t="shared" si="2" ref="D28:T28">SUM(D29:D32)</f>
        <v>37502</v>
      </c>
      <c r="E28" s="4">
        <f t="shared" si="2"/>
        <v>37416</v>
      </c>
      <c r="F28" s="4">
        <f t="shared" si="2"/>
        <v>86</v>
      </c>
      <c r="G28" s="4">
        <f t="shared" si="2"/>
        <v>0</v>
      </c>
      <c r="H28" s="4">
        <f t="shared" si="2"/>
        <v>86</v>
      </c>
      <c r="I28" s="4">
        <f t="shared" si="2"/>
        <v>61</v>
      </c>
      <c r="J28" s="4">
        <f t="shared" si="2"/>
        <v>3</v>
      </c>
      <c r="K28" s="4">
        <f t="shared" si="2"/>
        <v>22</v>
      </c>
      <c r="L28" s="4">
        <f t="shared" si="2"/>
        <v>240</v>
      </c>
      <c r="M28" s="4">
        <f t="shared" si="2"/>
        <v>240</v>
      </c>
      <c r="N28" s="4">
        <f t="shared" si="2"/>
        <v>127</v>
      </c>
      <c r="O28" s="4">
        <f t="shared" si="2"/>
        <v>91</v>
      </c>
      <c r="P28" s="4">
        <f t="shared" si="2"/>
        <v>22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4674</v>
      </c>
      <c r="D29" s="4">
        <f>Arkusz2!D21</f>
        <v>3726</v>
      </c>
      <c r="E29" s="4">
        <f>Arkusz2!E21</f>
        <v>3721</v>
      </c>
      <c r="F29" s="4">
        <f>Arkusz2!F21</f>
        <v>5</v>
      </c>
      <c r="G29" s="4">
        <f>Arkusz2!G21</f>
        <v>0</v>
      </c>
      <c r="H29" s="4">
        <f>Arkusz2!H21</f>
        <v>5</v>
      </c>
      <c r="I29" s="4">
        <f>Arkusz2!I21</f>
        <v>5</v>
      </c>
      <c r="J29" s="4">
        <f>Arkusz2!J21</f>
        <v>0</v>
      </c>
      <c r="K29" s="4">
        <f>Arkusz2!K21</f>
        <v>0</v>
      </c>
      <c r="L29" s="4">
        <f>Arkusz2!L21</f>
        <v>15</v>
      </c>
      <c r="M29" s="4">
        <f>Arkusz2!M21</f>
        <v>15</v>
      </c>
      <c r="N29" s="4">
        <f>Arkusz2!N21</f>
        <v>8</v>
      </c>
      <c r="O29" s="4">
        <f>Arkusz2!O21</f>
        <v>7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4950</v>
      </c>
      <c r="D30" s="4">
        <f>Arkusz2!D22</f>
        <v>3994</v>
      </c>
      <c r="E30" s="4">
        <f>Arkusz2!E22</f>
        <v>3984</v>
      </c>
      <c r="F30" s="4">
        <f>Arkusz2!F22</f>
        <v>10</v>
      </c>
      <c r="G30" s="4">
        <f>Arkusz2!G22</f>
        <v>0</v>
      </c>
      <c r="H30" s="4">
        <f>Arkusz2!H22</f>
        <v>10</v>
      </c>
      <c r="I30" s="4">
        <f>Arkusz2!I22</f>
        <v>9</v>
      </c>
      <c r="J30" s="4">
        <f>Arkusz2!J22</f>
        <v>0</v>
      </c>
      <c r="K30" s="4">
        <f>Arkusz2!K22</f>
        <v>1</v>
      </c>
      <c r="L30" s="4">
        <f>Arkusz2!L22</f>
        <v>70</v>
      </c>
      <c r="M30" s="4">
        <f>Arkusz2!M22</f>
        <v>70</v>
      </c>
      <c r="N30" s="4">
        <f>Arkusz2!N22</f>
        <v>54</v>
      </c>
      <c r="O30" s="4">
        <f>Arkusz2!O22</f>
        <v>15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24748</v>
      </c>
      <c r="D31" s="4">
        <f>Arkusz2!D23</f>
        <v>20144</v>
      </c>
      <c r="E31" s="4">
        <f>Arkusz2!E23</f>
        <v>20077</v>
      </c>
      <c r="F31" s="4">
        <f>Arkusz2!F23</f>
        <v>67</v>
      </c>
      <c r="G31" s="4">
        <f>Arkusz2!G23</f>
        <v>0</v>
      </c>
      <c r="H31" s="4">
        <f>Arkusz2!H23</f>
        <v>67</v>
      </c>
      <c r="I31" s="4">
        <f>Arkusz2!I23</f>
        <v>45</v>
      </c>
      <c r="J31" s="4">
        <f>Arkusz2!J23</f>
        <v>1</v>
      </c>
      <c r="K31" s="4">
        <f>Arkusz2!K23</f>
        <v>21</v>
      </c>
      <c r="L31" s="4">
        <f>Arkusz2!L23</f>
        <v>105</v>
      </c>
      <c r="M31" s="4">
        <f>Arkusz2!M23</f>
        <v>105</v>
      </c>
      <c r="N31" s="4">
        <f>Arkusz2!N23</f>
        <v>46</v>
      </c>
      <c r="O31" s="4">
        <f>Arkusz2!O23</f>
        <v>38</v>
      </c>
      <c r="P31" s="4">
        <f>Arkusz2!P23</f>
        <v>21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11827</v>
      </c>
      <c r="D32" s="4">
        <f>Arkusz2!D24</f>
        <v>9638</v>
      </c>
      <c r="E32" s="4">
        <f>Arkusz2!E24</f>
        <v>9634</v>
      </c>
      <c r="F32" s="4">
        <f>Arkusz2!F24</f>
        <v>4</v>
      </c>
      <c r="G32" s="4">
        <f>Arkusz2!G24</f>
        <v>0</v>
      </c>
      <c r="H32" s="4">
        <f>Arkusz2!H24</f>
        <v>4</v>
      </c>
      <c r="I32" s="4">
        <f>Arkusz2!I24</f>
        <v>2</v>
      </c>
      <c r="J32" s="4">
        <f>Arkusz2!J24</f>
        <v>2</v>
      </c>
      <c r="K32" s="4">
        <f>Arkusz2!K24</f>
        <v>0</v>
      </c>
      <c r="L32" s="4">
        <f>Arkusz2!L24</f>
        <v>50</v>
      </c>
      <c r="M32" s="4">
        <f>Arkusz2!M24</f>
        <v>50</v>
      </c>
      <c r="N32" s="4">
        <f>Arkusz2!N24</f>
        <v>19</v>
      </c>
      <c r="O32" s="4">
        <f>Arkusz2!O24</f>
        <v>31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84879</v>
      </c>
      <c r="D33" s="4">
        <f aca="true" t="shared" si="3" ref="D33:T33">SUM(D34:D38)</f>
        <v>67485</v>
      </c>
      <c r="E33" s="4">
        <f t="shared" si="3"/>
        <v>67254</v>
      </c>
      <c r="F33" s="4">
        <f t="shared" si="3"/>
        <v>231</v>
      </c>
      <c r="G33" s="4">
        <f t="shared" si="3"/>
        <v>1</v>
      </c>
      <c r="H33" s="4">
        <f t="shared" si="3"/>
        <v>230</v>
      </c>
      <c r="I33" s="4">
        <f t="shared" si="3"/>
        <v>140</v>
      </c>
      <c r="J33" s="4">
        <f t="shared" si="3"/>
        <v>1</v>
      </c>
      <c r="K33" s="4">
        <f t="shared" si="3"/>
        <v>89</v>
      </c>
      <c r="L33" s="4">
        <f t="shared" si="3"/>
        <v>410</v>
      </c>
      <c r="M33" s="4">
        <f t="shared" si="3"/>
        <v>410</v>
      </c>
      <c r="N33" s="4">
        <f t="shared" si="3"/>
        <v>174</v>
      </c>
      <c r="O33" s="4">
        <f t="shared" si="3"/>
        <v>147</v>
      </c>
      <c r="P33" s="4">
        <f t="shared" si="3"/>
        <v>89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13502</v>
      </c>
      <c r="D34" s="4">
        <f>Arkusz2!D25</f>
        <v>10768</v>
      </c>
      <c r="E34" s="4">
        <f>Arkusz2!E25</f>
        <v>10722</v>
      </c>
      <c r="F34" s="4">
        <f>Arkusz2!F25</f>
        <v>46</v>
      </c>
      <c r="G34" s="4">
        <f>Arkusz2!G25</f>
        <v>0</v>
      </c>
      <c r="H34" s="4">
        <f>Arkusz2!H25</f>
        <v>46</v>
      </c>
      <c r="I34" s="4">
        <f>Arkusz2!I25</f>
        <v>29</v>
      </c>
      <c r="J34" s="4">
        <f>Arkusz2!J25</f>
        <v>0</v>
      </c>
      <c r="K34" s="4">
        <f>Arkusz2!K25</f>
        <v>17</v>
      </c>
      <c r="L34" s="4">
        <f>Arkusz2!L25</f>
        <v>66</v>
      </c>
      <c r="M34" s="4">
        <f>Arkusz2!M25</f>
        <v>66</v>
      </c>
      <c r="N34" s="4">
        <f>Arkusz2!N25</f>
        <v>23</v>
      </c>
      <c r="O34" s="4">
        <f>Arkusz2!O25</f>
        <v>26</v>
      </c>
      <c r="P34" s="4">
        <f>Arkusz2!P25</f>
        <v>17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9277</v>
      </c>
      <c r="D35" s="4">
        <f>Arkusz2!D26</f>
        <v>7216</v>
      </c>
      <c r="E35" s="4">
        <f>Arkusz2!E26</f>
        <v>7197</v>
      </c>
      <c r="F35" s="4">
        <f>Arkusz2!F26</f>
        <v>19</v>
      </c>
      <c r="G35" s="4">
        <f>Arkusz2!G26</f>
        <v>1</v>
      </c>
      <c r="H35" s="4">
        <f>Arkusz2!H26</f>
        <v>18</v>
      </c>
      <c r="I35" s="4">
        <f>Arkusz2!I26</f>
        <v>12</v>
      </c>
      <c r="J35" s="4">
        <f>Arkusz2!J26</f>
        <v>0</v>
      </c>
      <c r="K35" s="4">
        <f>Arkusz2!K26</f>
        <v>6</v>
      </c>
      <c r="L35" s="4">
        <f>Arkusz2!L26</f>
        <v>36</v>
      </c>
      <c r="M35" s="4">
        <f>Arkusz2!M26</f>
        <v>36</v>
      </c>
      <c r="N35" s="4">
        <f>Arkusz2!N26</f>
        <v>16</v>
      </c>
      <c r="O35" s="4">
        <f>Arkusz2!O26</f>
        <v>14</v>
      </c>
      <c r="P35" s="4">
        <f>Arkusz2!P26</f>
        <v>6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31027</v>
      </c>
      <c r="D36" s="4">
        <f>Arkusz2!D27</f>
        <v>24966</v>
      </c>
      <c r="E36" s="4">
        <f>Arkusz2!E27</f>
        <v>24885</v>
      </c>
      <c r="F36" s="4">
        <f>Arkusz2!F27</f>
        <v>81</v>
      </c>
      <c r="G36" s="4">
        <f>Arkusz2!G27</f>
        <v>0</v>
      </c>
      <c r="H36" s="4">
        <f>Arkusz2!H27</f>
        <v>81</v>
      </c>
      <c r="I36" s="4">
        <f>Arkusz2!I27</f>
        <v>34</v>
      </c>
      <c r="J36" s="4">
        <f>Arkusz2!J27</f>
        <v>0</v>
      </c>
      <c r="K36" s="4">
        <f>Arkusz2!K27</f>
        <v>47</v>
      </c>
      <c r="L36" s="4">
        <f>Arkusz2!L27</f>
        <v>177</v>
      </c>
      <c r="M36" s="4">
        <f>Arkusz2!M27</f>
        <v>177</v>
      </c>
      <c r="N36" s="4">
        <f>Arkusz2!N27</f>
        <v>75</v>
      </c>
      <c r="O36" s="4">
        <f>Arkusz2!O27</f>
        <v>55</v>
      </c>
      <c r="P36" s="4">
        <f>Arkusz2!P27</f>
        <v>47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7344</v>
      </c>
      <c r="D37" s="4">
        <f>Arkusz2!D28</f>
        <v>5733</v>
      </c>
      <c r="E37" s="4">
        <f>Arkusz2!E28</f>
        <v>5725</v>
      </c>
      <c r="F37" s="4">
        <f>Arkusz2!F28</f>
        <v>8</v>
      </c>
      <c r="G37" s="4">
        <f>Arkusz2!G28</f>
        <v>0</v>
      </c>
      <c r="H37" s="4">
        <f>Arkusz2!H28</f>
        <v>8</v>
      </c>
      <c r="I37" s="4">
        <f>Arkusz2!I28</f>
        <v>8</v>
      </c>
      <c r="J37" s="4">
        <f>Arkusz2!J28</f>
        <v>0</v>
      </c>
      <c r="K37" s="4">
        <f>Arkusz2!K28</f>
        <v>0</v>
      </c>
      <c r="L37" s="4">
        <f>Arkusz2!L28</f>
        <v>20</v>
      </c>
      <c r="M37" s="4">
        <f>Arkusz2!M28</f>
        <v>20</v>
      </c>
      <c r="N37" s="4">
        <f>Arkusz2!N28</f>
        <v>9</v>
      </c>
      <c r="O37" s="4">
        <f>Arkusz2!O28</f>
        <v>11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23729</v>
      </c>
      <c r="D38" s="4">
        <f>Arkusz2!D29</f>
        <v>18802</v>
      </c>
      <c r="E38" s="4">
        <f>Arkusz2!E29</f>
        <v>18725</v>
      </c>
      <c r="F38" s="4">
        <f>Arkusz2!F29</f>
        <v>77</v>
      </c>
      <c r="G38" s="4">
        <f>Arkusz2!G29</f>
        <v>0</v>
      </c>
      <c r="H38" s="4">
        <f>Arkusz2!H29</f>
        <v>77</v>
      </c>
      <c r="I38" s="4">
        <f>Arkusz2!I29</f>
        <v>57</v>
      </c>
      <c r="J38" s="4">
        <f>Arkusz2!J29</f>
        <v>1</v>
      </c>
      <c r="K38" s="4">
        <f>Arkusz2!K29</f>
        <v>19</v>
      </c>
      <c r="L38" s="4">
        <f>Arkusz2!L29</f>
        <v>111</v>
      </c>
      <c r="M38" s="4">
        <f>Arkusz2!M29</f>
        <v>111</v>
      </c>
      <c r="N38" s="4">
        <f>Arkusz2!N29</f>
        <v>51</v>
      </c>
      <c r="O38" s="4">
        <f>Arkusz2!O29</f>
        <v>41</v>
      </c>
      <c r="P38" s="4">
        <f>Arkusz2!P29</f>
        <v>19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41409</v>
      </c>
      <c r="D39" s="4">
        <f aca="true" t="shared" si="4" ref="D39:T39">SUM(D40:D43)</f>
        <v>32710</v>
      </c>
      <c r="E39" s="4">
        <f t="shared" si="4"/>
        <v>32588</v>
      </c>
      <c r="F39" s="4">
        <f t="shared" si="4"/>
        <v>122</v>
      </c>
      <c r="G39" s="4">
        <f t="shared" si="4"/>
        <v>0</v>
      </c>
      <c r="H39" s="4">
        <f t="shared" si="4"/>
        <v>122</v>
      </c>
      <c r="I39" s="4">
        <f t="shared" si="4"/>
        <v>96</v>
      </c>
      <c r="J39" s="4">
        <f t="shared" si="4"/>
        <v>1</v>
      </c>
      <c r="K39" s="4">
        <f t="shared" si="4"/>
        <v>25</v>
      </c>
      <c r="L39" s="4">
        <f t="shared" si="4"/>
        <v>307</v>
      </c>
      <c r="M39" s="4">
        <f t="shared" si="4"/>
        <v>307</v>
      </c>
      <c r="N39" s="4">
        <f t="shared" si="4"/>
        <v>183</v>
      </c>
      <c r="O39" s="4">
        <f t="shared" si="4"/>
        <v>99</v>
      </c>
      <c r="P39" s="4">
        <f t="shared" si="4"/>
        <v>25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7122</v>
      </c>
      <c r="D40" s="4">
        <f>Arkusz2!D30</f>
        <v>5507</v>
      </c>
      <c r="E40" s="4">
        <f>Arkusz2!E30</f>
        <v>5476</v>
      </c>
      <c r="F40" s="4">
        <f>Arkusz2!F30</f>
        <v>31</v>
      </c>
      <c r="G40" s="4">
        <f>Arkusz2!G30</f>
        <v>0</v>
      </c>
      <c r="H40" s="4">
        <f>Arkusz2!H30</f>
        <v>31</v>
      </c>
      <c r="I40" s="4">
        <f>Arkusz2!I30</f>
        <v>28</v>
      </c>
      <c r="J40" s="4">
        <f>Arkusz2!J30</f>
        <v>0</v>
      </c>
      <c r="K40" s="4">
        <f>Arkusz2!K30</f>
        <v>3</v>
      </c>
      <c r="L40" s="4">
        <f>Arkusz2!L30</f>
        <v>75</v>
      </c>
      <c r="M40" s="4">
        <f>Arkusz2!M30</f>
        <v>75</v>
      </c>
      <c r="N40" s="4">
        <f>Arkusz2!N30</f>
        <v>50</v>
      </c>
      <c r="O40" s="4">
        <f>Arkusz2!O30</f>
        <v>22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15893</v>
      </c>
      <c r="D41" s="4">
        <f>Arkusz2!D31</f>
        <v>12701</v>
      </c>
      <c r="E41" s="4">
        <f>Arkusz2!E31</f>
        <v>12664</v>
      </c>
      <c r="F41" s="4">
        <f>Arkusz2!F31</f>
        <v>37</v>
      </c>
      <c r="G41" s="4">
        <f>Arkusz2!G31</f>
        <v>0</v>
      </c>
      <c r="H41" s="4">
        <f>Arkusz2!H31</f>
        <v>37</v>
      </c>
      <c r="I41" s="4">
        <f>Arkusz2!I31</f>
        <v>25</v>
      </c>
      <c r="J41" s="4">
        <f>Arkusz2!J31</f>
        <v>1</v>
      </c>
      <c r="K41" s="4">
        <f>Arkusz2!K31</f>
        <v>11</v>
      </c>
      <c r="L41" s="4">
        <f>Arkusz2!L31</f>
        <v>86</v>
      </c>
      <c r="M41" s="4">
        <f>Arkusz2!M31</f>
        <v>86</v>
      </c>
      <c r="N41" s="4">
        <f>Arkusz2!N31</f>
        <v>34</v>
      </c>
      <c r="O41" s="4">
        <f>Arkusz2!O31</f>
        <v>41</v>
      </c>
      <c r="P41" s="4">
        <f>Arkusz2!P31</f>
        <v>11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5208</v>
      </c>
      <c r="D42" s="4">
        <f>Arkusz2!D32</f>
        <v>4059</v>
      </c>
      <c r="E42" s="4">
        <f>Arkusz2!E32</f>
        <v>4039</v>
      </c>
      <c r="F42" s="4">
        <f>Arkusz2!F32</f>
        <v>20</v>
      </c>
      <c r="G42" s="4">
        <f>Arkusz2!G32</f>
        <v>0</v>
      </c>
      <c r="H42" s="4">
        <f>Arkusz2!H32</f>
        <v>20</v>
      </c>
      <c r="I42" s="4">
        <f>Arkusz2!I32</f>
        <v>17</v>
      </c>
      <c r="J42" s="4">
        <f>Arkusz2!J32</f>
        <v>0</v>
      </c>
      <c r="K42" s="4">
        <f>Arkusz2!K32</f>
        <v>3</v>
      </c>
      <c r="L42" s="4">
        <f>Arkusz2!L32</f>
        <v>21</v>
      </c>
      <c r="M42" s="4">
        <f>Arkusz2!M32</f>
        <v>21</v>
      </c>
      <c r="N42" s="4">
        <f>Arkusz2!N32</f>
        <v>12</v>
      </c>
      <c r="O42" s="4">
        <f>Arkusz2!O32</f>
        <v>6</v>
      </c>
      <c r="P42" s="4">
        <f>Arkusz2!P32</f>
        <v>3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13186</v>
      </c>
      <c r="D43" s="4">
        <f>Arkusz2!D33</f>
        <v>10443</v>
      </c>
      <c r="E43" s="4">
        <f>Arkusz2!E33</f>
        <v>10409</v>
      </c>
      <c r="F43" s="4">
        <f>Arkusz2!F33</f>
        <v>34</v>
      </c>
      <c r="G43" s="4">
        <f>Arkusz2!G33</f>
        <v>0</v>
      </c>
      <c r="H43" s="4">
        <f>Arkusz2!H33</f>
        <v>34</v>
      </c>
      <c r="I43" s="4">
        <f>Arkusz2!I33</f>
        <v>26</v>
      </c>
      <c r="J43" s="4">
        <f>Arkusz2!J33</f>
        <v>0</v>
      </c>
      <c r="K43" s="4">
        <f>Arkusz2!K33</f>
        <v>8</v>
      </c>
      <c r="L43" s="4">
        <f>Arkusz2!L33</f>
        <v>125</v>
      </c>
      <c r="M43" s="4">
        <f>Arkusz2!M33</f>
        <v>125</v>
      </c>
      <c r="N43" s="4">
        <f>Arkusz2!N33</f>
        <v>87</v>
      </c>
      <c r="O43" s="4">
        <f>Arkusz2!O33</f>
        <v>30</v>
      </c>
      <c r="P43" s="4">
        <f>Arkusz2!P33</f>
        <v>8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97180</v>
      </c>
      <c r="D44" s="4">
        <f aca="true" t="shared" si="5" ref="D44:T44">SUM(D45:D55)</f>
        <v>77837</v>
      </c>
      <c r="E44" s="4">
        <f t="shared" si="5"/>
        <v>77537</v>
      </c>
      <c r="F44" s="4">
        <f t="shared" si="5"/>
        <v>300</v>
      </c>
      <c r="G44" s="4">
        <f t="shared" si="5"/>
        <v>0</v>
      </c>
      <c r="H44" s="4">
        <f t="shared" si="5"/>
        <v>300</v>
      </c>
      <c r="I44" s="4">
        <f t="shared" si="5"/>
        <v>216</v>
      </c>
      <c r="J44" s="4">
        <f t="shared" si="5"/>
        <v>26</v>
      </c>
      <c r="K44" s="4">
        <f t="shared" si="5"/>
        <v>58</v>
      </c>
      <c r="L44" s="4">
        <f t="shared" si="5"/>
        <v>447</v>
      </c>
      <c r="M44" s="4">
        <f t="shared" si="5"/>
        <v>447</v>
      </c>
      <c r="N44" s="4">
        <f t="shared" si="5"/>
        <v>195</v>
      </c>
      <c r="O44" s="4">
        <f t="shared" si="5"/>
        <v>194</v>
      </c>
      <c r="P44" s="4">
        <f t="shared" si="5"/>
        <v>58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5148</v>
      </c>
      <c r="D45" s="4">
        <f>Arkusz2!D34</f>
        <v>4024</v>
      </c>
      <c r="E45" s="4">
        <f>Arkusz2!E34</f>
        <v>4014</v>
      </c>
      <c r="F45" s="4">
        <f>Arkusz2!F34</f>
        <v>10</v>
      </c>
      <c r="G45" s="4">
        <f>Arkusz2!G34</f>
        <v>0</v>
      </c>
      <c r="H45" s="4">
        <f>Arkusz2!H34</f>
        <v>10</v>
      </c>
      <c r="I45" s="4">
        <f>Arkusz2!I34</f>
        <v>7</v>
      </c>
      <c r="J45" s="4">
        <f>Arkusz2!J34</f>
        <v>2</v>
      </c>
      <c r="K45" s="4">
        <f>Arkusz2!K34</f>
        <v>1</v>
      </c>
      <c r="L45" s="4">
        <f>Arkusz2!L34</f>
        <v>20</v>
      </c>
      <c r="M45" s="4">
        <f>Arkusz2!M34</f>
        <v>20</v>
      </c>
      <c r="N45" s="4">
        <f>Arkusz2!N34</f>
        <v>13</v>
      </c>
      <c r="O45" s="4">
        <f>Arkusz2!O34</f>
        <v>6</v>
      </c>
      <c r="P45" s="4">
        <f>Arkusz2!P34</f>
        <v>1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7237</v>
      </c>
      <c r="D46" s="4">
        <f>Arkusz2!D35</f>
        <v>5734</v>
      </c>
      <c r="E46" s="4">
        <f>Arkusz2!E35</f>
        <v>5658</v>
      </c>
      <c r="F46" s="4">
        <f>Arkusz2!F35</f>
        <v>76</v>
      </c>
      <c r="G46" s="4">
        <f>Arkusz2!G35</f>
        <v>0</v>
      </c>
      <c r="H46" s="4">
        <f>Arkusz2!H35</f>
        <v>76</v>
      </c>
      <c r="I46" s="4">
        <f>Arkusz2!I35</f>
        <v>56</v>
      </c>
      <c r="J46" s="4">
        <f>Arkusz2!J35</f>
        <v>7</v>
      </c>
      <c r="K46" s="4">
        <f>Arkusz2!K35</f>
        <v>13</v>
      </c>
      <c r="L46" s="4">
        <f>Arkusz2!L35</f>
        <v>44</v>
      </c>
      <c r="M46" s="4">
        <f>Arkusz2!M35</f>
        <v>44</v>
      </c>
      <c r="N46" s="4">
        <f>Arkusz2!N35</f>
        <v>15</v>
      </c>
      <c r="O46" s="4">
        <f>Arkusz2!O35</f>
        <v>16</v>
      </c>
      <c r="P46" s="4">
        <f>Arkusz2!P35</f>
        <v>13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5061</v>
      </c>
      <c r="D47" s="4">
        <f>Arkusz2!D36</f>
        <v>4028</v>
      </c>
      <c r="E47" s="4">
        <f>Arkusz2!E36</f>
        <v>4008</v>
      </c>
      <c r="F47" s="4">
        <f>Arkusz2!F36</f>
        <v>20</v>
      </c>
      <c r="G47" s="4">
        <f>Arkusz2!G36</f>
        <v>0</v>
      </c>
      <c r="H47" s="4">
        <f>Arkusz2!H36</f>
        <v>20</v>
      </c>
      <c r="I47" s="4">
        <f>Arkusz2!I36</f>
        <v>16</v>
      </c>
      <c r="J47" s="4">
        <f>Arkusz2!J36</f>
        <v>2</v>
      </c>
      <c r="K47" s="4">
        <f>Arkusz2!K36</f>
        <v>2</v>
      </c>
      <c r="L47" s="4">
        <f>Arkusz2!L36</f>
        <v>18</v>
      </c>
      <c r="M47" s="4">
        <f>Arkusz2!M36</f>
        <v>18</v>
      </c>
      <c r="N47" s="4">
        <f>Arkusz2!N36</f>
        <v>6</v>
      </c>
      <c r="O47" s="4">
        <f>Arkusz2!O36</f>
        <v>10</v>
      </c>
      <c r="P47" s="4">
        <f>Arkusz2!P36</f>
        <v>2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7989</v>
      </c>
      <c r="D48" s="4">
        <f>Arkusz2!D37</f>
        <v>6302</v>
      </c>
      <c r="E48" s="4">
        <f>Arkusz2!E37</f>
        <v>6289</v>
      </c>
      <c r="F48" s="4">
        <f>Arkusz2!F37</f>
        <v>13</v>
      </c>
      <c r="G48" s="4">
        <f>Arkusz2!G37</f>
        <v>0</v>
      </c>
      <c r="H48" s="4">
        <f>Arkusz2!H37</f>
        <v>13</v>
      </c>
      <c r="I48" s="4">
        <f>Arkusz2!I37</f>
        <v>13</v>
      </c>
      <c r="J48" s="4">
        <f>Arkusz2!J37</f>
        <v>0</v>
      </c>
      <c r="K48" s="4">
        <f>Arkusz2!K37</f>
        <v>0</v>
      </c>
      <c r="L48" s="4">
        <f>Arkusz2!L37</f>
        <v>25</v>
      </c>
      <c r="M48" s="4">
        <f>Arkusz2!M37</f>
        <v>25</v>
      </c>
      <c r="N48" s="4">
        <f>Arkusz2!N37</f>
        <v>10</v>
      </c>
      <c r="O48" s="4">
        <f>Arkusz2!O37</f>
        <v>15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4233</v>
      </c>
      <c r="D49" s="4">
        <f>Arkusz2!D38</f>
        <v>3313</v>
      </c>
      <c r="E49" s="4">
        <f>Arkusz2!E38</f>
        <v>3304</v>
      </c>
      <c r="F49" s="4">
        <f>Arkusz2!F38</f>
        <v>9</v>
      </c>
      <c r="G49" s="4">
        <f>Arkusz2!G38</f>
        <v>0</v>
      </c>
      <c r="H49" s="4">
        <f>Arkusz2!H38</f>
        <v>9</v>
      </c>
      <c r="I49" s="4">
        <f>Arkusz2!I38</f>
        <v>9</v>
      </c>
      <c r="J49" s="4">
        <f>Arkusz2!J38</f>
        <v>0</v>
      </c>
      <c r="K49" s="4">
        <f>Arkusz2!K38</f>
        <v>0</v>
      </c>
      <c r="L49" s="4">
        <f>Arkusz2!L38</f>
        <v>16</v>
      </c>
      <c r="M49" s="4">
        <f>Arkusz2!M38</f>
        <v>16</v>
      </c>
      <c r="N49" s="4">
        <f>Arkusz2!N38</f>
        <v>10</v>
      </c>
      <c r="O49" s="4">
        <f>Arkusz2!O38</f>
        <v>6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10290</v>
      </c>
      <c r="D50" s="4">
        <f>Arkusz2!D39</f>
        <v>8416</v>
      </c>
      <c r="E50" s="4">
        <f>Arkusz2!E39</f>
        <v>8387</v>
      </c>
      <c r="F50" s="4">
        <f>Arkusz2!F39</f>
        <v>29</v>
      </c>
      <c r="G50" s="4">
        <f>Arkusz2!G39</f>
        <v>0</v>
      </c>
      <c r="H50" s="4">
        <f>Arkusz2!H39</f>
        <v>29</v>
      </c>
      <c r="I50" s="4">
        <f>Arkusz2!I39</f>
        <v>11</v>
      </c>
      <c r="J50" s="4">
        <f>Arkusz2!J39</f>
        <v>2</v>
      </c>
      <c r="K50" s="4">
        <f>Arkusz2!K39</f>
        <v>16</v>
      </c>
      <c r="L50" s="4">
        <f>Arkusz2!L39</f>
        <v>46</v>
      </c>
      <c r="M50" s="4">
        <f>Arkusz2!M39</f>
        <v>46</v>
      </c>
      <c r="N50" s="4">
        <f>Arkusz2!N39</f>
        <v>14</v>
      </c>
      <c r="O50" s="4">
        <f>Arkusz2!O39</f>
        <v>16</v>
      </c>
      <c r="P50" s="4">
        <f>Arkusz2!P39</f>
        <v>16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5479</v>
      </c>
      <c r="D51" s="4">
        <f>Arkusz2!D40</f>
        <v>4341</v>
      </c>
      <c r="E51" s="4">
        <f>Arkusz2!E40</f>
        <v>4316</v>
      </c>
      <c r="F51" s="4">
        <f>Arkusz2!F40</f>
        <v>25</v>
      </c>
      <c r="G51" s="4">
        <f>Arkusz2!G40</f>
        <v>0</v>
      </c>
      <c r="H51" s="4">
        <f>Arkusz2!H40</f>
        <v>25</v>
      </c>
      <c r="I51" s="4">
        <f>Arkusz2!I40</f>
        <v>17</v>
      </c>
      <c r="J51" s="4">
        <f>Arkusz2!J40</f>
        <v>0</v>
      </c>
      <c r="K51" s="4">
        <f>Arkusz2!K40</f>
        <v>8</v>
      </c>
      <c r="L51" s="4">
        <f>Arkusz2!L40</f>
        <v>25</v>
      </c>
      <c r="M51" s="4">
        <f>Arkusz2!M40</f>
        <v>25</v>
      </c>
      <c r="N51" s="4">
        <f>Arkusz2!N40</f>
        <v>7</v>
      </c>
      <c r="O51" s="4">
        <f>Arkusz2!O40</f>
        <v>10</v>
      </c>
      <c r="P51" s="4">
        <f>Arkusz2!P40</f>
        <v>8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9475</v>
      </c>
      <c r="D52" s="4">
        <f>Arkusz2!D41</f>
        <v>7536</v>
      </c>
      <c r="E52" s="4">
        <f>Arkusz2!E41</f>
        <v>7472</v>
      </c>
      <c r="F52" s="4">
        <f>Arkusz2!F41</f>
        <v>64</v>
      </c>
      <c r="G52" s="4">
        <f>Arkusz2!G41</f>
        <v>0</v>
      </c>
      <c r="H52" s="4">
        <f>Arkusz2!H41</f>
        <v>64</v>
      </c>
      <c r="I52" s="4">
        <f>Arkusz2!I41</f>
        <v>50</v>
      </c>
      <c r="J52" s="4">
        <f>Arkusz2!J41</f>
        <v>10</v>
      </c>
      <c r="K52" s="4">
        <f>Arkusz2!K41</f>
        <v>4</v>
      </c>
      <c r="L52" s="4">
        <f>Arkusz2!L41</f>
        <v>78</v>
      </c>
      <c r="M52" s="4">
        <f>Arkusz2!M41</f>
        <v>78</v>
      </c>
      <c r="N52" s="4">
        <f>Arkusz2!N41</f>
        <v>60</v>
      </c>
      <c r="O52" s="4">
        <f>Arkusz2!O41</f>
        <v>14</v>
      </c>
      <c r="P52" s="4">
        <f>Arkusz2!P41</f>
        <v>4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32318</v>
      </c>
      <c r="D53" s="4">
        <f>Arkusz2!D42</f>
        <v>26270</v>
      </c>
      <c r="E53" s="4">
        <f>Arkusz2!E42</f>
        <v>26248</v>
      </c>
      <c r="F53" s="4">
        <f>Arkusz2!F42</f>
        <v>22</v>
      </c>
      <c r="G53" s="4">
        <f>Arkusz2!G42</f>
        <v>0</v>
      </c>
      <c r="H53" s="4">
        <f>Arkusz2!H42</f>
        <v>22</v>
      </c>
      <c r="I53" s="4">
        <f>Arkusz2!I42</f>
        <v>8</v>
      </c>
      <c r="J53" s="4">
        <f>Arkusz2!J42</f>
        <v>2</v>
      </c>
      <c r="K53" s="4">
        <f>Arkusz2!K42</f>
        <v>12</v>
      </c>
      <c r="L53" s="4">
        <f>Arkusz2!L42</f>
        <v>136</v>
      </c>
      <c r="M53" s="4">
        <f>Arkusz2!M42</f>
        <v>136</v>
      </c>
      <c r="N53" s="4">
        <f>Arkusz2!N42</f>
        <v>47</v>
      </c>
      <c r="O53" s="4">
        <f>Arkusz2!O42</f>
        <v>77</v>
      </c>
      <c r="P53" s="4">
        <f>Arkusz2!P42</f>
        <v>12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3534</v>
      </c>
      <c r="D54" s="4">
        <f>Arkusz2!D43</f>
        <v>2810</v>
      </c>
      <c r="E54" s="4">
        <f>Arkusz2!E43</f>
        <v>2800</v>
      </c>
      <c r="F54" s="4">
        <f>Arkusz2!F43</f>
        <v>10</v>
      </c>
      <c r="G54" s="4">
        <f>Arkusz2!G43</f>
        <v>0</v>
      </c>
      <c r="H54" s="4">
        <f>Arkusz2!H43</f>
        <v>10</v>
      </c>
      <c r="I54" s="4">
        <f>Arkusz2!I43</f>
        <v>10</v>
      </c>
      <c r="J54" s="4">
        <f>Arkusz2!J43</f>
        <v>0</v>
      </c>
      <c r="K54" s="4">
        <f>Arkusz2!K43</f>
        <v>0</v>
      </c>
      <c r="L54" s="4">
        <f>Arkusz2!L43</f>
        <v>11</v>
      </c>
      <c r="M54" s="4">
        <f>Arkusz2!M43</f>
        <v>11</v>
      </c>
      <c r="N54" s="4">
        <f>Arkusz2!N43</f>
        <v>1</v>
      </c>
      <c r="O54" s="4">
        <f>Arkusz2!O43</f>
        <v>10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6416</v>
      </c>
      <c r="D55" s="4">
        <f>Arkusz2!D44</f>
        <v>5063</v>
      </c>
      <c r="E55" s="4">
        <f>Arkusz2!E44</f>
        <v>5041</v>
      </c>
      <c r="F55" s="4">
        <f>Arkusz2!F44</f>
        <v>22</v>
      </c>
      <c r="G55" s="4">
        <f>Arkusz2!G44</f>
        <v>0</v>
      </c>
      <c r="H55" s="4">
        <f>Arkusz2!H44</f>
        <v>22</v>
      </c>
      <c r="I55" s="4">
        <f>Arkusz2!I44</f>
        <v>19</v>
      </c>
      <c r="J55" s="4">
        <f>Arkusz2!J44</f>
        <v>1</v>
      </c>
      <c r="K55" s="4">
        <f>Arkusz2!K44</f>
        <v>2</v>
      </c>
      <c r="L55" s="4">
        <f>Arkusz2!L44</f>
        <v>28</v>
      </c>
      <c r="M55" s="4">
        <f>Arkusz2!M44</f>
        <v>28</v>
      </c>
      <c r="N55" s="4">
        <f>Arkusz2!N44</f>
        <v>12</v>
      </c>
      <c r="O55" s="4">
        <f>Arkusz2!O44</f>
        <v>14</v>
      </c>
      <c r="P55" s="4">
        <f>Arkusz2!P44</f>
        <v>2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48027</v>
      </c>
      <c r="D56" s="4">
        <f aca="true" t="shared" si="6" ref="D56:T56">SUM(D57:D62)</f>
        <v>38077</v>
      </c>
      <c r="E56" s="4">
        <f t="shared" si="6"/>
        <v>37864</v>
      </c>
      <c r="F56" s="4">
        <f t="shared" si="6"/>
        <v>213</v>
      </c>
      <c r="G56" s="4">
        <f t="shared" si="6"/>
        <v>3</v>
      </c>
      <c r="H56" s="4">
        <f t="shared" si="6"/>
        <v>210</v>
      </c>
      <c r="I56" s="4">
        <f t="shared" si="6"/>
        <v>155</v>
      </c>
      <c r="J56" s="4">
        <f t="shared" si="6"/>
        <v>5</v>
      </c>
      <c r="K56" s="4">
        <f t="shared" si="6"/>
        <v>50</v>
      </c>
      <c r="L56" s="4">
        <f t="shared" si="6"/>
        <v>259</v>
      </c>
      <c r="M56" s="4">
        <f t="shared" si="6"/>
        <v>259</v>
      </c>
      <c r="N56" s="4">
        <f t="shared" si="6"/>
        <v>102</v>
      </c>
      <c r="O56" s="4">
        <f t="shared" si="6"/>
        <v>107</v>
      </c>
      <c r="P56" s="4">
        <f t="shared" si="6"/>
        <v>50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6778</v>
      </c>
      <c r="D57" s="4">
        <f>Arkusz2!D45</f>
        <v>5299</v>
      </c>
      <c r="E57" s="4">
        <f>Arkusz2!E45</f>
        <v>5262</v>
      </c>
      <c r="F57" s="4">
        <f>Arkusz2!F45</f>
        <v>37</v>
      </c>
      <c r="G57" s="4">
        <f>Arkusz2!G45</f>
        <v>1</v>
      </c>
      <c r="H57" s="4">
        <f>Arkusz2!H45</f>
        <v>36</v>
      </c>
      <c r="I57" s="4">
        <f>Arkusz2!I45</f>
        <v>32</v>
      </c>
      <c r="J57" s="4">
        <f>Arkusz2!J45</f>
        <v>0</v>
      </c>
      <c r="K57" s="4">
        <f>Arkusz2!K45</f>
        <v>4</v>
      </c>
      <c r="L57" s="4">
        <f>Arkusz2!L45</f>
        <v>32</v>
      </c>
      <c r="M57" s="4">
        <f>Arkusz2!M45</f>
        <v>32</v>
      </c>
      <c r="N57" s="4">
        <f>Arkusz2!N45</f>
        <v>14</v>
      </c>
      <c r="O57" s="4">
        <f>Arkusz2!O45</f>
        <v>14</v>
      </c>
      <c r="P57" s="4">
        <f>Arkusz2!P45</f>
        <v>4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5309</v>
      </c>
      <c r="D58" s="4">
        <f>Arkusz2!D46</f>
        <v>4182</v>
      </c>
      <c r="E58" s="4">
        <f>Arkusz2!E46</f>
        <v>4164</v>
      </c>
      <c r="F58" s="4">
        <f>Arkusz2!F46</f>
        <v>18</v>
      </c>
      <c r="G58" s="4">
        <f>Arkusz2!G46</f>
        <v>0</v>
      </c>
      <c r="H58" s="4">
        <f>Arkusz2!H46</f>
        <v>18</v>
      </c>
      <c r="I58" s="4">
        <f>Arkusz2!I46</f>
        <v>13</v>
      </c>
      <c r="J58" s="4">
        <f>Arkusz2!J46</f>
        <v>0</v>
      </c>
      <c r="K58" s="4">
        <f>Arkusz2!K46</f>
        <v>5</v>
      </c>
      <c r="L58" s="4">
        <f>Arkusz2!L46</f>
        <v>24</v>
      </c>
      <c r="M58" s="4">
        <f>Arkusz2!M46</f>
        <v>24</v>
      </c>
      <c r="N58" s="4">
        <f>Arkusz2!N46</f>
        <v>7</v>
      </c>
      <c r="O58" s="4">
        <f>Arkusz2!O46</f>
        <v>12</v>
      </c>
      <c r="P58" s="4">
        <f>Arkusz2!P46</f>
        <v>5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4551</v>
      </c>
      <c r="D59" s="4">
        <f>Arkusz2!D47</f>
        <v>3564</v>
      </c>
      <c r="E59" s="4">
        <f>Arkusz2!E47</f>
        <v>3556</v>
      </c>
      <c r="F59" s="4">
        <f>Arkusz2!F47</f>
        <v>8</v>
      </c>
      <c r="G59" s="4">
        <f>Arkusz2!G47</f>
        <v>0</v>
      </c>
      <c r="H59" s="4">
        <f>Arkusz2!H47</f>
        <v>8</v>
      </c>
      <c r="I59" s="4">
        <f>Arkusz2!I47</f>
        <v>7</v>
      </c>
      <c r="J59" s="4">
        <f>Arkusz2!J47</f>
        <v>0</v>
      </c>
      <c r="K59" s="4">
        <f>Arkusz2!K47</f>
        <v>1</v>
      </c>
      <c r="L59" s="4">
        <f>Arkusz2!L47</f>
        <v>19</v>
      </c>
      <c r="M59" s="4">
        <f>Arkusz2!M47</f>
        <v>19</v>
      </c>
      <c r="N59" s="4">
        <f>Arkusz2!N47</f>
        <v>15</v>
      </c>
      <c r="O59" s="4">
        <f>Arkusz2!O47</f>
        <v>3</v>
      </c>
      <c r="P59" s="4">
        <f>Arkusz2!P47</f>
        <v>1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5988</v>
      </c>
      <c r="D60" s="4">
        <f>Arkusz2!D48</f>
        <v>4664</v>
      </c>
      <c r="E60" s="4">
        <f>Arkusz2!E48</f>
        <v>4625</v>
      </c>
      <c r="F60" s="4">
        <f>Arkusz2!F48</f>
        <v>39</v>
      </c>
      <c r="G60" s="4">
        <f>Arkusz2!G48</f>
        <v>0</v>
      </c>
      <c r="H60" s="4">
        <f>Arkusz2!H48</f>
        <v>39</v>
      </c>
      <c r="I60" s="4">
        <f>Arkusz2!I48</f>
        <v>35</v>
      </c>
      <c r="J60" s="4">
        <f>Arkusz2!J48</f>
        <v>1</v>
      </c>
      <c r="K60" s="4">
        <f>Arkusz2!K48</f>
        <v>3</v>
      </c>
      <c r="L60" s="4">
        <f>Arkusz2!L48</f>
        <v>22</v>
      </c>
      <c r="M60" s="4">
        <f>Arkusz2!M48</f>
        <v>22</v>
      </c>
      <c r="N60" s="4">
        <f>Arkusz2!N48</f>
        <v>11</v>
      </c>
      <c r="O60" s="4">
        <f>Arkusz2!O48</f>
        <v>8</v>
      </c>
      <c r="P60" s="4">
        <f>Arkusz2!P48</f>
        <v>3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5634</v>
      </c>
      <c r="D61" s="4">
        <f>Arkusz2!D49</f>
        <v>4360</v>
      </c>
      <c r="E61" s="4">
        <f>Arkusz2!E49</f>
        <v>4327</v>
      </c>
      <c r="F61" s="4">
        <f>Arkusz2!F49</f>
        <v>33</v>
      </c>
      <c r="G61" s="4">
        <f>Arkusz2!G49</f>
        <v>1</v>
      </c>
      <c r="H61" s="4">
        <f>Arkusz2!H49</f>
        <v>32</v>
      </c>
      <c r="I61" s="4">
        <f>Arkusz2!I49</f>
        <v>30</v>
      </c>
      <c r="J61" s="4">
        <f>Arkusz2!J49</f>
        <v>0</v>
      </c>
      <c r="K61" s="4">
        <f>Arkusz2!K49</f>
        <v>2</v>
      </c>
      <c r="L61" s="4">
        <f>Arkusz2!L49</f>
        <v>21</v>
      </c>
      <c r="M61" s="4">
        <f>Arkusz2!M49</f>
        <v>21</v>
      </c>
      <c r="N61" s="4">
        <f>Arkusz2!N49</f>
        <v>8</v>
      </c>
      <c r="O61" s="4">
        <f>Arkusz2!O49</f>
        <v>11</v>
      </c>
      <c r="P61" s="4">
        <f>Arkusz2!P49</f>
        <v>2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19767</v>
      </c>
      <c r="D62" s="4">
        <f>Arkusz2!D50</f>
        <v>16008</v>
      </c>
      <c r="E62" s="4">
        <f>Arkusz2!E50</f>
        <v>15930</v>
      </c>
      <c r="F62" s="4">
        <f>Arkusz2!F50</f>
        <v>78</v>
      </c>
      <c r="G62" s="4">
        <f>Arkusz2!G50</f>
        <v>1</v>
      </c>
      <c r="H62" s="4">
        <f>Arkusz2!H50</f>
        <v>77</v>
      </c>
      <c r="I62" s="4">
        <f>Arkusz2!I50</f>
        <v>38</v>
      </c>
      <c r="J62" s="4">
        <f>Arkusz2!J50</f>
        <v>4</v>
      </c>
      <c r="K62" s="4">
        <f>Arkusz2!K50</f>
        <v>35</v>
      </c>
      <c r="L62" s="4">
        <f>Arkusz2!L50</f>
        <v>141</v>
      </c>
      <c r="M62" s="4">
        <f>Arkusz2!M50</f>
        <v>141</v>
      </c>
      <c r="N62" s="4">
        <f>Arkusz2!N50</f>
        <v>47</v>
      </c>
      <c r="O62" s="4">
        <f>Arkusz2!O50</f>
        <v>59</v>
      </c>
      <c r="P62" s="4">
        <f>Arkusz2!P50</f>
        <v>35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69898</v>
      </c>
      <c r="D63" s="4">
        <f aca="true" t="shared" si="7" ref="D63:T63">SUM(D64:D69)</f>
        <v>56352</v>
      </c>
      <c r="E63" s="4">
        <f t="shared" si="7"/>
        <v>56093</v>
      </c>
      <c r="F63" s="4">
        <f t="shared" si="7"/>
        <v>259</v>
      </c>
      <c r="G63" s="4">
        <f t="shared" si="7"/>
        <v>0</v>
      </c>
      <c r="H63" s="4">
        <f t="shared" si="7"/>
        <v>259</v>
      </c>
      <c r="I63" s="4">
        <f t="shared" si="7"/>
        <v>147</v>
      </c>
      <c r="J63" s="4">
        <f t="shared" si="7"/>
        <v>1</v>
      </c>
      <c r="K63" s="4">
        <f t="shared" si="7"/>
        <v>111</v>
      </c>
      <c r="L63" s="4">
        <f t="shared" si="7"/>
        <v>428</v>
      </c>
      <c r="M63" s="4">
        <f t="shared" si="7"/>
        <v>428</v>
      </c>
      <c r="N63" s="4">
        <f t="shared" si="7"/>
        <v>177</v>
      </c>
      <c r="O63" s="4">
        <f t="shared" si="7"/>
        <v>140</v>
      </c>
      <c r="P63" s="4">
        <f t="shared" si="7"/>
        <v>111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14377</v>
      </c>
      <c r="D64" s="4">
        <f>Arkusz2!D51</f>
        <v>11718</v>
      </c>
      <c r="E64" s="4">
        <f>Arkusz2!E51</f>
        <v>11648</v>
      </c>
      <c r="F64" s="4">
        <f>Arkusz2!F51</f>
        <v>70</v>
      </c>
      <c r="G64" s="4">
        <f>Arkusz2!G51</f>
        <v>0</v>
      </c>
      <c r="H64" s="4">
        <f>Arkusz2!H51</f>
        <v>70</v>
      </c>
      <c r="I64" s="4">
        <f>Arkusz2!I51</f>
        <v>24</v>
      </c>
      <c r="J64" s="4">
        <f>Arkusz2!J51</f>
        <v>0</v>
      </c>
      <c r="K64" s="4">
        <f>Arkusz2!K51</f>
        <v>46</v>
      </c>
      <c r="L64" s="4">
        <f>Arkusz2!L51</f>
        <v>117</v>
      </c>
      <c r="M64" s="4">
        <f>Arkusz2!M51</f>
        <v>117</v>
      </c>
      <c r="N64" s="4">
        <f>Arkusz2!N51</f>
        <v>51</v>
      </c>
      <c r="O64" s="4">
        <f>Arkusz2!O51</f>
        <v>20</v>
      </c>
      <c r="P64" s="4">
        <f>Arkusz2!P51</f>
        <v>46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5297</v>
      </c>
      <c r="D65" s="4">
        <f>Arkusz2!D52</f>
        <v>4267</v>
      </c>
      <c r="E65" s="4">
        <f>Arkusz2!E52</f>
        <v>4248</v>
      </c>
      <c r="F65" s="4">
        <f>Arkusz2!F52</f>
        <v>19</v>
      </c>
      <c r="G65" s="4">
        <f>Arkusz2!G52</f>
        <v>0</v>
      </c>
      <c r="H65" s="4">
        <f>Arkusz2!H52</f>
        <v>19</v>
      </c>
      <c r="I65" s="4">
        <f>Arkusz2!I52</f>
        <v>19</v>
      </c>
      <c r="J65" s="4">
        <f>Arkusz2!J52</f>
        <v>0</v>
      </c>
      <c r="K65" s="4">
        <f>Arkusz2!K52</f>
        <v>0</v>
      </c>
      <c r="L65" s="4">
        <f>Arkusz2!L52</f>
        <v>24</v>
      </c>
      <c r="M65" s="4">
        <f>Arkusz2!M52</f>
        <v>24</v>
      </c>
      <c r="N65" s="4">
        <f>Arkusz2!N52</f>
        <v>9</v>
      </c>
      <c r="O65" s="4">
        <f>Arkusz2!O52</f>
        <v>15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9196</v>
      </c>
      <c r="D66" s="4">
        <f>Arkusz2!D53</f>
        <v>7401</v>
      </c>
      <c r="E66" s="4">
        <f>Arkusz2!E53</f>
        <v>7374</v>
      </c>
      <c r="F66" s="4">
        <f>Arkusz2!F53</f>
        <v>27</v>
      </c>
      <c r="G66" s="4">
        <f>Arkusz2!G53</f>
        <v>0</v>
      </c>
      <c r="H66" s="4">
        <f>Arkusz2!H53</f>
        <v>27</v>
      </c>
      <c r="I66" s="4">
        <f>Arkusz2!I53</f>
        <v>12</v>
      </c>
      <c r="J66" s="4">
        <f>Arkusz2!J53</f>
        <v>0</v>
      </c>
      <c r="K66" s="4">
        <f>Arkusz2!K53</f>
        <v>15</v>
      </c>
      <c r="L66" s="4">
        <f>Arkusz2!L53</f>
        <v>76</v>
      </c>
      <c r="M66" s="4">
        <f>Arkusz2!M53</f>
        <v>76</v>
      </c>
      <c r="N66" s="4">
        <f>Arkusz2!N53</f>
        <v>43</v>
      </c>
      <c r="O66" s="4">
        <f>Arkusz2!O53</f>
        <v>18</v>
      </c>
      <c r="P66" s="4">
        <f>Arkusz2!P53</f>
        <v>15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9868</v>
      </c>
      <c r="D67" s="4">
        <f>Arkusz2!D54</f>
        <v>7772</v>
      </c>
      <c r="E67" s="4">
        <f>Arkusz2!E54</f>
        <v>7738</v>
      </c>
      <c r="F67" s="4">
        <f>Arkusz2!F54</f>
        <v>34</v>
      </c>
      <c r="G67" s="4">
        <f>Arkusz2!G54</f>
        <v>0</v>
      </c>
      <c r="H67" s="4">
        <f>Arkusz2!H54</f>
        <v>34</v>
      </c>
      <c r="I67" s="4">
        <f>Arkusz2!I54</f>
        <v>23</v>
      </c>
      <c r="J67" s="4">
        <f>Arkusz2!J54</f>
        <v>0</v>
      </c>
      <c r="K67" s="4">
        <f>Arkusz2!K54</f>
        <v>11</v>
      </c>
      <c r="L67" s="4">
        <f>Arkusz2!L54</f>
        <v>38</v>
      </c>
      <c r="M67" s="4">
        <f>Arkusz2!M54</f>
        <v>38</v>
      </c>
      <c r="N67" s="4">
        <f>Arkusz2!N54</f>
        <v>16</v>
      </c>
      <c r="O67" s="4">
        <f>Arkusz2!O54</f>
        <v>11</v>
      </c>
      <c r="P67" s="4">
        <f>Arkusz2!P54</f>
        <v>11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6912</v>
      </c>
      <c r="D68" s="4">
        <f>Arkusz2!D55</f>
        <v>5502</v>
      </c>
      <c r="E68" s="4">
        <f>Arkusz2!E55</f>
        <v>5480</v>
      </c>
      <c r="F68" s="4">
        <f>Arkusz2!F55</f>
        <v>22</v>
      </c>
      <c r="G68" s="4">
        <f>Arkusz2!G55</f>
        <v>0</v>
      </c>
      <c r="H68" s="4">
        <f>Arkusz2!H55</f>
        <v>22</v>
      </c>
      <c r="I68" s="4">
        <f>Arkusz2!I55</f>
        <v>19</v>
      </c>
      <c r="J68" s="4">
        <f>Arkusz2!J55</f>
        <v>1</v>
      </c>
      <c r="K68" s="4">
        <f>Arkusz2!K55</f>
        <v>2</v>
      </c>
      <c r="L68" s="4">
        <f>Arkusz2!L55</f>
        <v>41</v>
      </c>
      <c r="M68" s="4">
        <f>Arkusz2!M55</f>
        <v>41</v>
      </c>
      <c r="N68" s="4">
        <f>Arkusz2!N55</f>
        <v>12</v>
      </c>
      <c r="O68" s="4">
        <f>Arkusz2!O55</f>
        <v>27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24248</v>
      </c>
      <c r="D69" s="4">
        <f>Arkusz2!D56</f>
        <v>19692</v>
      </c>
      <c r="E69" s="4">
        <f>Arkusz2!E56</f>
        <v>19605</v>
      </c>
      <c r="F69" s="4">
        <f>Arkusz2!F56</f>
        <v>87</v>
      </c>
      <c r="G69" s="4">
        <f>Arkusz2!G56</f>
        <v>0</v>
      </c>
      <c r="H69" s="4">
        <f>Arkusz2!H56</f>
        <v>87</v>
      </c>
      <c r="I69" s="4">
        <f>Arkusz2!I56</f>
        <v>50</v>
      </c>
      <c r="J69" s="4">
        <f>Arkusz2!J56</f>
        <v>0</v>
      </c>
      <c r="K69" s="4">
        <f>Arkusz2!K56</f>
        <v>37</v>
      </c>
      <c r="L69" s="4">
        <f>Arkusz2!L56</f>
        <v>132</v>
      </c>
      <c r="M69" s="4">
        <f>Arkusz2!M56</f>
        <v>132</v>
      </c>
      <c r="N69" s="4">
        <f>Arkusz2!N56</f>
        <v>46</v>
      </c>
      <c r="O69" s="4">
        <f>Arkusz2!O56</f>
        <v>49</v>
      </c>
      <c r="P69" s="4">
        <f>Arkusz2!P56</f>
        <v>37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331138</v>
      </c>
      <c r="D70" s="4">
        <f>Arkusz2!D57</f>
        <v>276839</v>
      </c>
      <c r="E70" s="4">
        <f>Arkusz2!E57</f>
        <v>276462</v>
      </c>
      <c r="F70" s="4">
        <f>Arkusz2!F57</f>
        <v>377</v>
      </c>
      <c r="G70" s="4">
        <f>Arkusz2!G57</f>
        <v>8</v>
      </c>
      <c r="H70" s="4">
        <f>Arkusz2!H57</f>
        <v>369</v>
      </c>
      <c r="I70" s="4">
        <f>Arkusz2!I57</f>
        <v>217</v>
      </c>
      <c r="J70" s="4">
        <f>Arkusz2!J57</f>
        <v>4</v>
      </c>
      <c r="K70" s="4">
        <f>Arkusz2!K57</f>
        <v>148</v>
      </c>
      <c r="L70" s="4">
        <f>Arkusz2!L57</f>
        <v>2079</v>
      </c>
      <c r="M70" s="4">
        <f>Arkusz2!M57</f>
        <v>2079</v>
      </c>
      <c r="N70" s="4">
        <f>Arkusz2!N57</f>
        <v>805</v>
      </c>
      <c r="O70" s="4">
        <f>Arkusz2!O57</f>
        <v>1126</v>
      </c>
      <c r="P70" s="4">
        <f>Arkusz2!P57</f>
        <v>148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6"/>
      <c r="B71" s="7" t="s">
        <v>65</v>
      </c>
      <c r="C71" s="8">
        <f>C70+C63+C56+C44+C39+C33+C28+C18+C9</f>
        <v>986298</v>
      </c>
      <c r="D71" s="8">
        <f aca="true" t="shared" si="8" ref="D71:T71">D70+D63+D56+D44+D39+D33+D28+D18+D9</f>
        <v>803558</v>
      </c>
      <c r="E71" s="8">
        <f t="shared" si="8"/>
        <v>801151</v>
      </c>
      <c r="F71" s="8">
        <f t="shared" si="8"/>
        <v>2407</v>
      </c>
      <c r="G71" s="8">
        <f t="shared" si="8"/>
        <v>15</v>
      </c>
      <c r="H71" s="8">
        <f t="shared" si="8"/>
        <v>2392</v>
      </c>
      <c r="I71" s="8">
        <f t="shared" si="8"/>
        <v>1648</v>
      </c>
      <c r="J71" s="8">
        <f t="shared" si="8"/>
        <v>63</v>
      </c>
      <c r="K71" s="8">
        <f t="shared" si="8"/>
        <v>681</v>
      </c>
      <c r="L71" s="8">
        <f t="shared" si="8"/>
        <v>5513</v>
      </c>
      <c r="M71" s="8">
        <f t="shared" si="8"/>
        <v>5513</v>
      </c>
      <c r="N71" s="8">
        <f t="shared" si="8"/>
        <v>2396</v>
      </c>
      <c r="O71" s="8">
        <f t="shared" si="8"/>
        <v>2436</v>
      </c>
      <c r="P71" s="8">
        <f t="shared" si="8"/>
        <v>681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47" t="s">
        <v>215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20" ht="27.75" customHeight="1" hidden="1">
      <c r="A74" s="47" t="s">
        <v>216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</row>
  </sheetData>
  <sheetProtection/>
  <mergeCells count="31">
    <mergeCell ref="A1:T1"/>
    <mergeCell ref="A2:T2"/>
    <mergeCell ref="A3:D3"/>
    <mergeCell ref="A4:A8"/>
    <mergeCell ref="B4:B8"/>
    <mergeCell ref="C4:C8"/>
    <mergeCell ref="M6:M8"/>
    <mergeCell ref="D4:F4"/>
    <mergeCell ref="L4:T4"/>
    <mergeCell ref="G4:K4"/>
    <mergeCell ref="A74:T74"/>
    <mergeCell ref="A73:T73"/>
    <mergeCell ref="L5:L8"/>
    <mergeCell ref="N6:N8"/>
    <mergeCell ref="O6:O8"/>
    <mergeCell ref="I6:I8"/>
    <mergeCell ref="H5:K5"/>
    <mergeCell ref="R6:R8"/>
    <mergeCell ref="M5:P5"/>
    <mergeCell ref="E5:E8"/>
    <mergeCell ref="J6:J8"/>
    <mergeCell ref="F5:F8"/>
    <mergeCell ref="T6:T8"/>
    <mergeCell ref="G5:G8"/>
    <mergeCell ref="Q5:T5"/>
    <mergeCell ref="H6:H8"/>
    <mergeCell ref="D5:D8"/>
    <mergeCell ref="Q6:Q8"/>
    <mergeCell ref="K6:K8"/>
    <mergeCell ref="P6:P8"/>
    <mergeCell ref="S6:S8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61" t="s">
        <v>130</v>
      </c>
      <c r="B1" s="63" t="s">
        <v>131</v>
      </c>
      <c r="C1" s="63" t="s">
        <v>132</v>
      </c>
      <c r="D1" s="63" t="s">
        <v>133</v>
      </c>
      <c r="E1" s="63"/>
      <c r="F1" s="63"/>
      <c r="G1" s="63"/>
      <c r="H1" s="66" t="s">
        <v>191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ht="12.75">
      <c r="A2" s="62"/>
      <c r="B2" s="64"/>
      <c r="C2" s="64"/>
      <c r="D2" s="65" t="s">
        <v>2</v>
      </c>
      <c r="E2" s="64" t="s">
        <v>134</v>
      </c>
      <c r="F2" s="64" t="s">
        <v>135</v>
      </c>
      <c r="G2" s="68" t="s">
        <v>136</v>
      </c>
      <c r="H2" s="69" t="s">
        <v>192</v>
      </c>
      <c r="I2" s="69"/>
      <c r="J2" s="69"/>
      <c r="K2" s="69"/>
      <c r="L2" s="70" t="s">
        <v>193</v>
      </c>
      <c r="M2" s="72" t="s">
        <v>194</v>
      </c>
      <c r="N2" s="72"/>
      <c r="O2" s="72"/>
      <c r="P2" s="72"/>
      <c r="Q2" s="72" t="s">
        <v>195</v>
      </c>
      <c r="R2" s="72"/>
      <c r="S2" s="72"/>
      <c r="T2" s="72"/>
      <c r="U2" s="9" t="s">
        <v>223</v>
      </c>
    </row>
    <row r="3" spans="1:21" ht="31.5">
      <c r="A3" s="62"/>
      <c r="B3" s="64"/>
      <c r="C3" s="64"/>
      <c r="D3" s="65"/>
      <c r="E3" s="64"/>
      <c r="F3" s="64"/>
      <c r="G3" s="68"/>
      <c r="H3" s="10" t="s">
        <v>2</v>
      </c>
      <c r="I3" s="11" t="s">
        <v>196</v>
      </c>
      <c r="J3" s="11" t="s">
        <v>197</v>
      </c>
      <c r="K3" s="11" t="s">
        <v>198</v>
      </c>
      <c r="L3" s="71"/>
      <c r="M3" s="12" t="s">
        <v>2</v>
      </c>
      <c r="N3" s="12" t="s">
        <v>199</v>
      </c>
      <c r="O3" s="12" t="s">
        <v>200</v>
      </c>
      <c r="P3" s="12" t="s">
        <v>201</v>
      </c>
      <c r="Q3" s="12" t="s">
        <v>2</v>
      </c>
      <c r="R3" s="12" t="s">
        <v>199</v>
      </c>
      <c r="S3" s="12" t="s">
        <v>200</v>
      </c>
      <c r="T3" s="12" t="s">
        <v>201</v>
      </c>
      <c r="U3" s="13" t="s">
        <v>224</v>
      </c>
    </row>
    <row r="4" spans="1:21" ht="12.75">
      <c r="A4" t="s">
        <v>3</v>
      </c>
      <c r="B4" t="s">
        <v>137</v>
      </c>
      <c r="C4">
        <v>19050</v>
      </c>
      <c r="D4">
        <v>14618</v>
      </c>
      <c r="E4">
        <v>14533</v>
      </c>
      <c r="F4">
        <v>85</v>
      </c>
      <c r="G4">
        <v>1</v>
      </c>
      <c r="H4">
        <v>84</v>
      </c>
      <c r="I4">
        <v>80</v>
      </c>
      <c r="J4">
        <v>0</v>
      </c>
      <c r="K4">
        <v>4</v>
      </c>
      <c r="L4">
        <v>53</v>
      </c>
      <c r="M4">
        <v>53</v>
      </c>
      <c r="N4">
        <v>22</v>
      </c>
      <c r="O4">
        <v>27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4</v>
      </c>
      <c r="B5" t="s">
        <v>138</v>
      </c>
      <c r="C5">
        <v>7980</v>
      </c>
      <c r="D5">
        <v>6244</v>
      </c>
      <c r="E5">
        <v>6216</v>
      </c>
      <c r="F5">
        <v>28</v>
      </c>
      <c r="G5">
        <v>0</v>
      </c>
      <c r="H5">
        <v>28</v>
      </c>
      <c r="I5">
        <v>20</v>
      </c>
      <c r="J5">
        <v>0</v>
      </c>
      <c r="K5">
        <v>8</v>
      </c>
      <c r="L5">
        <v>24</v>
      </c>
      <c r="M5">
        <v>24</v>
      </c>
      <c r="N5">
        <v>9</v>
      </c>
      <c r="O5">
        <v>7</v>
      </c>
      <c r="P5">
        <v>8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5</v>
      </c>
      <c r="B6" t="s">
        <v>139</v>
      </c>
      <c r="C6">
        <v>10950</v>
      </c>
      <c r="D6">
        <v>8520</v>
      </c>
      <c r="E6">
        <v>8438</v>
      </c>
      <c r="F6">
        <v>82</v>
      </c>
      <c r="G6">
        <v>0</v>
      </c>
      <c r="H6">
        <v>82</v>
      </c>
      <c r="I6">
        <v>80</v>
      </c>
      <c r="J6">
        <v>1</v>
      </c>
      <c r="K6">
        <v>1</v>
      </c>
      <c r="L6">
        <v>31</v>
      </c>
      <c r="M6">
        <v>31</v>
      </c>
      <c r="N6">
        <v>16</v>
      </c>
      <c r="O6">
        <v>14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6</v>
      </c>
      <c r="B7" t="s">
        <v>140</v>
      </c>
      <c r="C7">
        <v>23591</v>
      </c>
      <c r="D7">
        <v>18874</v>
      </c>
      <c r="E7">
        <v>18812</v>
      </c>
      <c r="F7">
        <v>62</v>
      </c>
      <c r="G7">
        <v>0</v>
      </c>
      <c r="H7">
        <v>62</v>
      </c>
      <c r="I7">
        <v>42</v>
      </c>
      <c r="J7">
        <v>0</v>
      </c>
      <c r="K7">
        <v>20</v>
      </c>
      <c r="L7">
        <v>167</v>
      </c>
      <c r="M7">
        <v>167</v>
      </c>
      <c r="N7">
        <v>102</v>
      </c>
      <c r="O7">
        <v>45</v>
      </c>
      <c r="P7">
        <v>20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7</v>
      </c>
      <c r="B8" t="s">
        <v>141</v>
      </c>
      <c r="C8">
        <v>9451</v>
      </c>
      <c r="D8">
        <v>7510</v>
      </c>
      <c r="E8">
        <v>7457</v>
      </c>
      <c r="F8">
        <v>53</v>
      </c>
      <c r="G8">
        <v>0</v>
      </c>
      <c r="H8">
        <v>53</v>
      </c>
      <c r="I8">
        <v>47</v>
      </c>
      <c r="J8">
        <v>2</v>
      </c>
      <c r="K8">
        <v>4</v>
      </c>
      <c r="L8">
        <v>32</v>
      </c>
      <c r="M8">
        <v>32</v>
      </c>
      <c r="N8">
        <v>12</v>
      </c>
      <c r="O8">
        <v>16</v>
      </c>
      <c r="P8">
        <v>4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8</v>
      </c>
      <c r="B9" t="s">
        <v>142</v>
      </c>
      <c r="C9">
        <v>12347</v>
      </c>
      <c r="D9">
        <v>9465</v>
      </c>
      <c r="E9">
        <v>9399</v>
      </c>
      <c r="F9">
        <v>66</v>
      </c>
      <c r="G9">
        <v>0</v>
      </c>
      <c r="H9">
        <v>66</v>
      </c>
      <c r="I9">
        <v>52</v>
      </c>
      <c r="J9">
        <v>11</v>
      </c>
      <c r="K9">
        <v>3</v>
      </c>
      <c r="L9">
        <v>96</v>
      </c>
      <c r="M9">
        <v>96</v>
      </c>
      <c r="N9">
        <v>60</v>
      </c>
      <c r="O9">
        <v>33</v>
      </c>
      <c r="P9">
        <v>3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9</v>
      </c>
      <c r="B10" t="s">
        <v>143</v>
      </c>
      <c r="C10">
        <v>9621</v>
      </c>
      <c r="D10">
        <v>7593</v>
      </c>
      <c r="E10">
        <v>7507</v>
      </c>
      <c r="F10">
        <v>86</v>
      </c>
      <c r="G10">
        <v>1</v>
      </c>
      <c r="H10">
        <v>85</v>
      </c>
      <c r="I10">
        <v>79</v>
      </c>
      <c r="J10">
        <v>1</v>
      </c>
      <c r="K10">
        <v>5</v>
      </c>
      <c r="L10">
        <v>33</v>
      </c>
      <c r="M10">
        <v>33</v>
      </c>
      <c r="N10">
        <v>16</v>
      </c>
      <c r="O10">
        <v>12</v>
      </c>
      <c r="P10">
        <v>5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10</v>
      </c>
      <c r="B11" t="s">
        <v>144</v>
      </c>
      <c r="C11">
        <v>16012</v>
      </c>
      <c r="D11">
        <v>12903</v>
      </c>
      <c r="E11">
        <v>12869</v>
      </c>
      <c r="F11">
        <v>34</v>
      </c>
      <c r="G11">
        <v>0</v>
      </c>
      <c r="H11">
        <v>34</v>
      </c>
      <c r="I11">
        <v>17</v>
      </c>
      <c r="J11">
        <v>2</v>
      </c>
      <c r="K11">
        <v>15</v>
      </c>
      <c r="L11">
        <v>76</v>
      </c>
      <c r="M11">
        <v>76</v>
      </c>
      <c r="N11">
        <v>25</v>
      </c>
      <c r="O11">
        <v>36</v>
      </c>
      <c r="P11">
        <v>15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11</v>
      </c>
      <c r="B12" t="s">
        <v>145</v>
      </c>
      <c r="C12">
        <v>70942</v>
      </c>
      <c r="D12">
        <v>59912</v>
      </c>
      <c r="E12">
        <v>59802</v>
      </c>
      <c r="F12">
        <v>110</v>
      </c>
      <c r="G12">
        <v>0</v>
      </c>
      <c r="H12">
        <v>110</v>
      </c>
      <c r="I12">
        <v>60</v>
      </c>
      <c r="J12">
        <v>0</v>
      </c>
      <c r="K12">
        <v>50</v>
      </c>
      <c r="L12">
        <v>339</v>
      </c>
      <c r="M12">
        <v>339</v>
      </c>
      <c r="N12">
        <v>101</v>
      </c>
      <c r="O12">
        <v>188</v>
      </c>
      <c r="P12">
        <v>50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 t="s">
        <v>146</v>
      </c>
      <c r="C13">
        <v>5162</v>
      </c>
      <c r="D13">
        <v>4107</v>
      </c>
      <c r="E13">
        <v>4101</v>
      </c>
      <c r="F13">
        <v>6</v>
      </c>
      <c r="G13">
        <v>0</v>
      </c>
      <c r="H13">
        <v>6</v>
      </c>
      <c r="I13">
        <v>6</v>
      </c>
      <c r="J13">
        <v>0</v>
      </c>
      <c r="K13">
        <v>0</v>
      </c>
      <c r="L13">
        <v>48</v>
      </c>
      <c r="M13">
        <v>48</v>
      </c>
      <c r="N13">
        <v>37</v>
      </c>
      <c r="O13">
        <v>11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13</v>
      </c>
      <c r="B14" t="s">
        <v>147</v>
      </c>
      <c r="C14">
        <v>14348</v>
      </c>
      <c r="D14">
        <v>11543</v>
      </c>
      <c r="E14">
        <v>11483</v>
      </c>
      <c r="F14">
        <v>60</v>
      </c>
      <c r="G14">
        <v>1</v>
      </c>
      <c r="H14">
        <v>59</v>
      </c>
      <c r="I14">
        <v>18</v>
      </c>
      <c r="J14">
        <v>1</v>
      </c>
      <c r="K14">
        <v>40</v>
      </c>
      <c r="L14">
        <v>119</v>
      </c>
      <c r="M14">
        <v>119</v>
      </c>
      <c r="N14">
        <v>62</v>
      </c>
      <c r="O14">
        <v>17</v>
      </c>
      <c r="P14">
        <v>40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14</v>
      </c>
      <c r="B15" t="s">
        <v>148</v>
      </c>
      <c r="C15">
        <v>11635</v>
      </c>
      <c r="D15">
        <v>9383</v>
      </c>
      <c r="E15">
        <v>9355</v>
      </c>
      <c r="F15">
        <v>28</v>
      </c>
      <c r="G15">
        <v>0</v>
      </c>
      <c r="H15">
        <v>28</v>
      </c>
      <c r="I15">
        <v>24</v>
      </c>
      <c r="J15">
        <v>1</v>
      </c>
      <c r="K15">
        <v>3</v>
      </c>
      <c r="L15">
        <v>22</v>
      </c>
      <c r="M15">
        <v>22</v>
      </c>
      <c r="N15">
        <v>9</v>
      </c>
      <c r="O15">
        <v>10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15</v>
      </c>
      <c r="B16" t="s">
        <v>149</v>
      </c>
      <c r="C16">
        <v>13358</v>
      </c>
      <c r="D16">
        <v>10992</v>
      </c>
      <c r="E16">
        <v>10978</v>
      </c>
      <c r="F16">
        <v>14</v>
      </c>
      <c r="G16">
        <v>0</v>
      </c>
      <c r="H16">
        <v>14</v>
      </c>
      <c r="I16">
        <v>6</v>
      </c>
      <c r="J16">
        <v>0</v>
      </c>
      <c r="K16">
        <v>8</v>
      </c>
      <c r="L16">
        <v>89</v>
      </c>
      <c r="M16">
        <v>89</v>
      </c>
      <c r="N16">
        <v>55</v>
      </c>
      <c r="O16">
        <v>26</v>
      </c>
      <c r="P16">
        <v>8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16</v>
      </c>
      <c r="B17" t="s">
        <v>150</v>
      </c>
      <c r="C17">
        <v>19401</v>
      </c>
      <c r="D17">
        <v>15942</v>
      </c>
      <c r="E17">
        <v>15894</v>
      </c>
      <c r="F17">
        <v>48</v>
      </c>
      <c r="G17">
        <v>0</v>
      </c>
      <c r="H17">
        <v>48</v>
      </c>
      <c r="I17">
        <v>35</v>
      </c>
      <c r="J17">
        <v>1</v>
      </c>
      <c r="K17">
        <v>12</v>
      </c>
      <c r="L17">
        <v>125</v>
      </c>
      <c r="M17">
        <v>125</v>
      </c>
      <c r="N17">
        <v>69</v>
      </c>
      <c r="O17">
        <v>44</v>
      </c>
      <c r="P17">
        <v>12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17</v>
      </c>
      <c r="B18" t="s">
        <v>151</v>
      </c>
      <c r="C18">
        <v>9836</v>
      </c>
      <c r="D18">
        <v>8001</v>
      </c>
      <c r="E18">
        <v>7990</v>
      </c>
      <c r="F18">
        <v>11</v>
      </c>
      <c r="G18">
        <v>0</v>
      </c>
      <c r="H18">
        <v>11</v>
      </c>
      <c r="I18">
        <v>11</v>
      </c>
      <c r="J18">
        <v>0</v>
      </c>
      <c r="K18">
        <v>0</v>
      </c>
      <c r="L18">
        <v>38</v>
      </c>
      <c r="M18">
        <v>38</v>
      </c>
      <c r="N18">
        <v>16</v>
      </c>
      <c r="O18">
        <v>22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18</v>
      </c>
      <c r="B19" t="s">
        <v>152</v>
      </c>
      <c r="C19">
        <v>4714</v>
      </c>
      <c r="D19">
        <v>3741</v>
      </c>
      <c r="E19">
        <v>3714</v>
      </c>
      <c r="F19">
        <v>27</v>
      </c>
      <c r="G19">
        <v>0</v>
      </c>
      <c r="H19">
        <v>27</v>
      </c>
      <c r="I19">
        <v>25</v>
      </c>
      <c r="J19">
        <v>2</v>
      </c>
      <c r="K19">
        <v>0</v>
      </c>
      <c r="L19">
        <v>15</v>
      </c>
      <c r="M19">
        <v>15</v>
      </c>
      <c r="N19">
        <v>9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19</v>
      </c>
      <c r="B20" t="s">
        <v>153</v>
      </c>
      <c r="C20">
        <v>9170</v>
      </c>
      <c r="D20">
        <v>7408</v>
      </c>
      <c r="E20">
        <v>7389</v>
      </c>
      <c r="F20">
        <v>19</v>
      </c>
      <c r="G20">
        <v>0</v>
      </c>
      <c r="H20">
        <v>19</v>
      </c>
      <c r="I20">
        <v>14</v>
      </c>
      <c r="J20">
        <v>0</v>
      </c>
      <c r="K20">
        <v>5</v>
      </c>
      <c r="L20">
        <v>36</v>
      </c>
      <c r="M20">
        <v>36</v>
      </c>
      <c r="N20">
        <v>13</v>
      </c>
      <c r="O20">
        <v>18</v>
      </c>
      <c r="P20">
        <v>5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20</v>
      </c>
      <c r="B21" t="s">
        <v>154</v>
      </c>
      <c r="C21">
        <v>4674</v>
      </c>
      <c r="D21">
        <v>3726</v>
      </c>
      <c r="E21">
        <v>3721</v>
      </c>
      <c r="F21">
        <v>5</v>
      </c>
      <c r="G21">
        <v>0</v>
      </c>
      <c r="H21">
        <v>5</v>
      </c>
      <c r="I21">
        <v>5</v>
      </c>
      <c r="J21">
        <v>0</v>
      </c>
      <c r="K21">
        <v>0</v>
      </c>
      <c r="L21">
        <v>15</v>
      </c>
      <c r="M21">
        <v>15</v>
      </c>
      <c r="N21">
        <v>8</v>
      </c>
      <c r="O21">
        <v>7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21</v>
      </c>
      <c r="B22" t="s">
        <v>155</v>
      </c>
      <c r="C22">
        <v>4950</v>
      </c>
      <c r="D22">
        <v>3994</v>
      </c>
      <c r="E22">
        <v>3984</v>
      </c>
      <c r="F22">
        <v>10</v>
      </c>
      <c r="G22">
        <v>0</v>
      </c>
      <c r="H22">
        <v>10</v>
      </c>
      <c r="I22">
        <v>9</v>
      </c>
      <c r="J22">
        <v>0</v>
      </c>
      <c r="K22">
        <v>1</v>
      </c>
      <c r="L22">
        <v>70</v>
      </c>
      <c r="M22">
        <v>70</v>
      </c>
      <c r="N22">
        <v>54</v>
      </c>
      <c r="O22">
        <v>15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22</v>
      </c>
      <c r="B23" t="s">
        <v>156</v>
      </c>
      <c r="C23">
        <v>24748</v>
      </c>
      <c r="D23">
        <v>20144</v>
      </c>
      <c r="E23">
        <v>20077</v>
      </c>
      <c r="F23">
        <v>67</v>
      </c>
      <c r="G23">
        <v>0</v>
      </c>
      <c r="H23">
        <v>67</v>
      </c>
      <c r="I23">
        <v>45</v>
      </c>
      <c r="J23">
        <v>1</v>
      </c>
      <c r="K23">
        <v>21</v>
      </c>
      <c r="L23">
        <v>105</v>
      </c>
      <c r="M23">
        <v>105</v>
      </c>
      <c r="N23">
        <v>46</v>
      </c>
      <c r="O23">
        <v>38</v>
      </c>
      <c r="P23">
        <v>21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23</v>
      </c>
      <c r="B24" t="s">
        <v>157</v>
      </c>
      <c r="C24">
        <v>11827</v>
      </c>
      <c r="D24">
        <v>9638</v>
      </c>
      <c r="E24">
        <v>9634</v>
      </c>
      <c r="F24">
        <v>4</v>
      </c>
      <c r="G24">
        <v>0</v>
      </c>
      <c r="H24">
        <v>4</v>
      </c>
      <c r="I24">
        <v>2</v>
      </c>
      <c r="J24">
        <v>2</v>
      </c>
      <c r="K24">
        <v>0</v>
      </c>
      <c r="L24">
        <v>50</v>
      </c>
      <c r="M24">
        <v>50</v>
      </c>
      <c r="N24">
        <v>19</v>
      </c>
      <c r="O24">
        <v>31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24</v>
      </c>
      <c r="B25" t="s">
        <v>158</v>
      </c>
      <c r="C25">
        <v>13502</v>
      </c>
      <c r="D25">
        <v>10768</v>
      </c>
      <c r="E25">
        <v>10722</v>
      </c>
      <c r="F25">
        <v>46</v>
      </c>
      <c r="G25">
        <v>0</v>
      </c>
      <c r="H25">
        <v>46</v>
      </c>
      <c r="I25">
        <v>29</v>
      </c>
      <c r="J25">
        <v>0</v>
      </c>
      <c r="K25">
        <v>17</v>
      </c>
      <c r="L25">
        <v>66</v>
      </c>
      <c r="M25">
        <v>66</v>
      </c>
      <c r="N25">
        <v>23</v>
      </c>
      <c r="O25">
        <v>26</v>
      </c>
      <c r="P25">
        <v>17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25</v>
      </c>
      <c r="B26" t="s">
        <v>159</v>
      </c>
      <c r="C26">
        <v>9277</v>
      </c>
      <c r="D26">
        <v>7216</v>
      </c>
      <c r="E26">
        <v>7197</v>
      </c>
      <c r="F26">
        <v>19</v>
      </c>
      <c r="G26">
        <v>1</v>
      </c>
      <c r="H26">
        <v>18</v>
      </c>
      <c r="I26">
        <v>12</v>
      </c>
      <c r="J26">
        <v>0</v>
      </c>
      <c r="K26">
        <v>6</v>
      </c>
      <c r="L26">
        <v>36</v>
      </c>
      <c r="M26">
        <v>36</v>
      </c>
      <c r="N26">
        <v>16</v>
      </c>
      <c r="O26">
        <v>14</v>
      </c>
      <c r="P26">
        <v>6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26</v>
      </c>
      <c r="B27" t="s">
        <v>160</v>
      </c>
      <c r="C27">
        <v>31027</v>
      </c>
      <c r="D27">
        <v>24966</v>
      </c>
      <c r="E27">
        <v>24885</v>
      </c>
      <c r="F27">
        <v>81</v>
      </c>
      <c r="G27">
        <v>0</v>
      </c>
      <c r="H27">
        <v>81</v>
      </c>
      <c r="I27">
        <v>34</v>
      </c>
      <c r="J27">
        <v>0</v>
      </c>
      <c r="K27">
        <v>47</v>
      </c>
      <c r="L27">
        <v>177</v>
      </c>
      <c r="M27">
        <v>177</v>
      </c>
      <c r="N27">
        <v>75</v>
      </c>
      <c r="O27">
        <v>55</v>
      </c>
      <c r="P27">
        <v>47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27</v>
      </c>
      <c r="B28" t="s">
        <v>161</v>
      </c>
      <c r="C28">
        <v>7344</v>
      </c>
      <c r="D28">
        <v>5733</v>
      </c>
      <c r="E28">
        <v>5725</v>
      </c>
      <c r="F28">
        <v>8</v>
      </c>
      <c r="G28">
        <v>0</v>
      </c>
      <c r="H28">
        <v>8</v>
      </c>
      <c r="I28">
        <v>8</v>
      </c>
      <c r="J28">
        <v>0</v>
      </c>
      <c r="K28">
        <v>0</v>
      </c>
      <c r="L28">
        <v>20</v>
      </c>
      <c r="M28">
        <v>20</v>
      </c>
      <c r="N28">
        <v>9</v>
      </c>
      <c r="O28">
        <v>11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28</v>
      </c>
      <c r="B29" t="s">
        <v>162</v>
      </c>
      <c r="C29">
        <v>23729</v>
      </c>
      <c r="D29">
        <v>18802</v>
      </c>
      <c r="E29">
        <v>18725</v>
      </c>
      <c r="F29">
        <v>77</v>
      </c>
      <c r="G29">
        <v>0</v>
      </c>
      <c r="H29">
        <v>77</v>
      </c>
      <c r="I29">
        <v>57</v>
      </c>
      <c r="J29">
        <v>1</v>
      </c>
      <c r="K29">
        <v>19</v>
      </c>
      <c r="L29">
        <v>111</v>
      </c>
      <c r="M29">
        <v>111</v>
      </c>
      <c r="N29">
        <v>51</v>
      </c>
      <c r="O29">
        <v>41</v>
      </c>
      <c r="P29">
        <v>19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29</v>
      </c>
      <c r="B30" t="s">
        <v>163</v>
      </c>
      <c r="C30">
        <v>7122</v>
      </c>
      <c r="D30">
        <v>5507</v>
      </c>
      <c r="E30">
        <v>5476</v>
      </c>
      <c r="F30">
        <v>31</v>
      </c>
      <c r="G30">
        <v>0</v>
      </c>
      <c r="H30">
        <v>31</v>
      </c>
      <c r="I30">
        <v>28</v>
      </c>
      <c r="J30">
        <v>0</v>
      </c>
      <c r="K30">
        <v>3</v>
      </c>
      <c r="L30">
        <v>75</v>
      </c>
      <c r="M30">
        <v>75</v>
      </c>
      <c r="N30">
        <v>50</v>
      </c>
      <c r="O30">
        <v>22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30</v>
      </c>
      <c r="B31" t="s">
        <v>164</v>
      </c>
      <c r="C31">
        <v>15893</v>
      </c>
      <c r="D31">
        <v>12701</v>
      </c>
      <c r="E31">
        <v>12664</v>
      </c>
      <c r="F31">
        <v>37</v>
      </c>
      <c r="G31">
        <v>0</v>
      </c>
      <c r="H31">
        <v>37</v>
      </c>
      <c r="I31">
        <v>25</v>
      </c>
      <c r="J31">
        <v>1</v>
      </c>
      <c r="K31">
        <v>11</v>
      </c>
      <c r="L31">
        <v>86</v>
      </c>
      <c r="M31">
        <v>86</v>
      </c>
      <c r="N31">
        <v>34</v>
      </c>
      <c r="O31">
        <v>41</v>
      </c>
      <c r="P31">
        <v>11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31</v>
      </c>
      <c r="B32" t="s">
        <v>165</v>
      </c>
      <c r="C32">
        <v>5208</v>
      </c>
      <c r="D32">
        <v>4059</v>
      </c>
      <c r="E32">
        <v>4039</v>
      </c>
      <c r="F32">
        <v>20</v>
      </c>
      <c r="G32">
        <v>0</v>
      </c>
      <c r="H32">
        <v>20</v>
      </c>
      <c r="I32">
        <v>17</v>
      </c>
      <c r="J32">
        <v>0</v>
      </c>
      <c r="K32">
        <v>3</v>
      </c>
      <c r="L32">
        <v>21</v>
      </c>
      <c r="M32">
        <v>21</v>
      </c>
      <c r="N32">
        <v>12</v>
      </c>
      <c r="O32">
        <v>6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32</v>
      </c>
      <c r="B33" t="s">
        <v>166</v>
      </c>
      <c r="C33">
        <v>13186</v>
      </c>
      <c r="D33">
        <v>10443</v>
      </c>
      <c r="E33">
        <v>10409</v>
      </c>
      <c r="F33">
        <v>34</v>
      </c>
      <c r="G33">
        <v>0</v>
      </c>
      <c r="H33">
        <v>34</v>
      </c>
      <c r="I33">
        <v>26</v>
      </c>
      <c r="J33">
        <v>0</v>
      </c>
      <c r="K33">
        <v>8</v>
      </c>
      <c r="L33">
        <v>125</v>
      </c>
      <c r="M33">
        <v>125</v>
      </c>
      <c r="N33">
        <v>87</v>
      </c>
      <c r="O33">
        <v>30</v>
      </c>
      <c r="P33">
        <v>8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33</v>
      </c>
      <c r="B34" t="s">
        <v>167</v>
      </c>
      <c r="C34">
        <v>5148</v>
      </c>
      <c r="D34">
        <v>4024</v>
      </c>
      <c r="E34">
        <v>4014</v>
      </c>
      <c r="F34">
        <v>10</v>
      </c>
      <c r="G34">
        <v>0</v>
      </c>
      <c r="H34">
        <v>10</v>
      </c>
      <c r="I34">
        <v>7</v>
      </c>
      <c r="J34">
        <v>2</v>
      </c>
      <c r="K34">
        <v>1</v>
      </c>
      <c r="L34">
        <v>20</v>
      </c>
      <c r="M34">
        <v>20</v>
      </c>
      <c r="N34">
        <v>13</v>
      </c>
      <c r="O34">
        <v>6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34</v>
      </c>
      <c r="B35" t="s">
        <v>168</v>
      </c>
      <c r="C35">
        <v>7237</v>
      </c>
      <c r="D35">
        <v>5734</v>
      </c>
      <c r="E35">
        <v>5658</v>
      </c>
      <c r="F35">
        <v>76</v>
      </c>
      <c r="G35">
        <v>0</v>
      </c>
      <c r="H35">
        <v>76</v>
      </c>
      <c r="I35">
        <v>56</v>
      </c>
      <c r="J35">
        <v>7</v>
      </c>
      <c r="K35">
        <v>13</v>
      </c>
      <c r="L35">
        <v>44</v>
      </c>
      <c r="M35">
        <v>44</v>
      </c>
      <c r="N35">
        <v>15</v>
      </c>
      <c r="O35">
        <v>16</v>
      </c>
      <c r="P35">
        <v>13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35</v>
      </c>
      <c r="B36" t="s">
        <v>169</v>
      </c>
      <c r="C36">
        <v>5061</v>
      </c>
      <c r="D36">
        <v>4028</v>
      </c>
      <c r="E36">
        <v>4008</v>
      </c>
      <c r="F36">
        <v>20</v>
      </c>
      <c r="G36">
        <v>0</v>
      </c>
      <c r="H36">
        <v>20</v>
      </c>
      <c r="I36">
        <v>16</v>
      </c>
      <c r="J36">
        <v>2</v>
      </c>
      <c r="K36">
        <v>2</v>
      </c>
      <c r="L36">
        <v>18</v>
      </c>
      <c r="M36">
        <v>18</v>
      </c>
      <c r="N36">
        <v>6</v>
      </c>
      <c r="O36">
        <v>10</v>
      </c>
      <c r="P36">
        <v>2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36</v>
      </c>
      <c r="B37" t="s">
        <v>170</v>
      </c>
      <c r="C37">
        <v>7989</v>
      </c>
      <c r="D37">
        <v>6302</v>
      </c>
      <c r="E37">
        <v>6289</v>
      </c>
      <c r="F37">
        <v>13</v>
      </c>
      <c r="G37">
        <v>0</v>
      </c>
      <c r="H37">
        <v>13</v>
      </c>
      <c r="I37">
        <v>13</v>
      </c>
      <c r="J37">
        <v>0</v>
      </c>
      <c r="K37">
        <v>0</v>
      </c>
      <c r="L37">
        <v>25</v>
      </c>
      <c r="M37">
        <v>25</v>
      </c>
      <c r="N37">
        <v>10</v>
      </c>
      <c r="O37">
        <v>15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37</v>
      </c>
      <c r="B38" t="s">
        <v>171</v>
      </c>
      <c r="C38">
        <v>4233</v>
      </c>
      <c r="D38">
        <v>3313</v>
      </c>
      <c r="E38">
        <v>3304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16</v>
      </c>
      <c r="M38">
        <v>16</v>
      </c>
      <c r="N38">
        <v>10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38</v>
      </c>
      <c r="B39" t="s">
        <v>172</v>
      </c>
      <c r="C39">
        <v>10290</v>
      </c>
      <c r="D39">
        <v>8416</v>
      </c>
      <c r="E39">
        <v>8387</v>
      </c>
      <c r="F39">
        <v>29</v>
      </c>
      <c r="G39">
        <v>0</v>
      </c>
      <c r="H39">
        <v>29</v>
      </c>
      <c r="I39">
        <v>11</v>
      </c>
      <c r="J39">
        <v>2</v>
      </c>
      <c r="K39">
        <v>16</v>
      </c>
      <c r="L39">
        <v>46</v>
      </c>
      <c r="M39">
        <v>46</v>
      </c>
      <c r="N39">
        <v>14</v>
      </c>
      <c r="O39">
        <v>16</v>
      </c>
      <c r="P39">
        <v>16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39</v>
      </c>
      <c r="B40" t="s">
        <v>173</v>
      </c>
      <c r="C40">
        <v>5479</v>
      </c>
      <c r="D40">
        <v>4341</v>
      </c>
      <c r="E40">
        <v>4316</v>
      </c>
      <c r="F40">
        <v>25</v>
      </c>
      <c r="G40">
        <v>0</v>
      </c>
      <c r="H40">
        <v>25</v>
      </c>
      <c r="I40">
        <v>17</v>
      </c>
      <c r="J40">
        <v>0</v>
      </c>
      <c r="K40">
        <v>8</v>
      </c>
      <c r="L40">
        <v>25</v>
      </c>
      <c r="M40">
        <v>25</v>
      </c>
      <c r="N40">
        <v>7</v>
      </c>
      <c r="O40">
        <v>10</v>
      </c>
      <c r="P40">
        <v>8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40</v>
      </c>
      <c r="B41" t="s">
        <v>174</v>
      </c>
      <c r="C41">
        <v>9475</v>
      </c>
      <c r="D41">
        <v>7536</v>
      </c>
      <c r="E41">
        <v>7472</v>
      </c>
      <c r="F41">
        <v>64</v>
      </c>
      <c r="G41">
        <v>0</v>
      </c>
      <c r="H41">
        <v>64</v>
      </c>
      <c r="I41">
        <v>50</v>
      </c>
      <c r="J41">
        <v>10</v>
      </c>
      <c r="K41">
        <v>4</v>
      </c>
      <c r="L41">
        <v>78</v>
      </c>
      <c r="M41">
        <v>78</v>
      </c>
      <c r="N41">
        <v>60</v>
      </c>
      <c r="O41">
        <v>14</v>
      </c>
      <c r="P41">
        <v>4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41</v>
      </c>
      <c r="B42" t="s">
        <v>175</v>
      </c>
      <c r="C42">
        <v>32318</v>
      </c>
      <c r="D42">
        <v>26270</v>
      </c>
      <c r="E42">
        <v>26248</v>
      </c>
      <c r="F42">
        <v>22</v>
      </c>
      <c r="G42">
        <v>0</v>
      </c>
      <c r="H42">
        <v>22</v>
      </c>
      <c r="I42">
        <v>8</v>
      </c>
      <c r="J42">
        <v>2</v>
      </c>
      <c r="K42">
        <v>12</v>
      </c>
      <c r="L42">
        <v>136</v>
      </c>
      <c r="M42">
        <v>136</v>
      </c>
      <c r="N42">
        <v>47</v>
      </c>
      <c r="O42">
        <v>77</v>
      </c>
      <c r="P42">
        <v>12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42</v>
      </c>
      <c r="B43" t="s">
        <v>176</v>
      </c>
      <c r="C43">
        <v>3534</v>
      </c>
      <c r="D43">
        <v>2810</v>
      </c>
      <c r="E43">
        <v>2800</v>
      </c>
      <c r="F43">
        <v>10</v>
      </c>
      <c r="G43">
        <v>0</v>
      </c>
      <c r="H43">
        <v>10</v>
      </c>
      <c r="I43">
        <v>10</v>
      </c>
      <c r="J43">
        <v>0</v>
      </c>
      <c r="K43">
        <v>0</v>
      </c>
      <c r="L43">
        <v>11</v>
      </c>
      <c r="M43">
        <v>11</v>
      </c>
      <c r="N43">
        <v>1</v>
      </c>
      <c r="O43">
        <v>10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43</v>
      </c>
      <c r="B44" t="s">
        <v>177</v>
      </c>
      <c r="C44">
        <v>6416</v>
      </c>
      <c r="D44">
        <v>5063</v>
      </c>
      <c r="E44">
        <v>5041</v>
      </c>
      <c r="F44">
        <v>22</v>
      </c>
      <c r="G44">
        <v>0</v>
      </c>
      <c r="H44">
        <v>22</v>
      </c>
      <c r="I44">
        <v>19</v>
      </c>
      <c r="J44">
        <v>1</v>
      </c>
      <c r="K44">
        <v>2</v>
      </c>
      <c r="L44">
        <v>28</v>
      </c>
      <c r="M44">
        <v>28</v>
      </c>
      <c r="N44">
        <v>12</v>
      </c>
      <c r="O44">
        <v>14</v>
      </c>
      <c r="P44">
        <v>2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44</v>
      </c>
      <c r="B45" t="s">
        <v>178</v>
      </c>
      <c r="C45">
        <v>6778</v>
      </c>
      <c r="D45">
        <v>5299</v>
      </c>
      <c r="E45">
        <v>5262</v>
      </c>
      <c r="F45">
        <v>37</v>
      </c>
      <c r="G45">
        <v>1</v>
      </c>
      <c r="H45">
        <v>36</v>
      </c>
      <c r="I45">
        <v>32</v>
      </c>
      <c r="J45">
        <v>0</v>
      </c>
      <c r="K45">
        <v>4</v>
      </c>
      <c r="L45">
        <v>32</v>
      </c>
      <c r="M45">
        <v>32</v>
      </c>
      <c r="N45">
        <v>14</v>
      </c>
      <c r="O45">
        <v>14</v>
      </c>
      <c r="P45">
        <v>4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45</v>
      </c>
      <c r="B46" t="s">
        <v>179</v>
      </c>
      <c r="C46">
        <v>5309</v>
      </c>
      <c r="D46">
        <v>4182</v>
      </c>
      <c r="E46">
        <v>4164</v>
      </c>
      <c r="F46">
        <v>18</v>
      </c>
      <c r="G46">
        <v>0</v>
      </c>
      <c r="H46">
        <v>18</v>
      </c>
      <c r="I46">
        <v>13</v>
      </c>
      <c r="J46">
        <v>0</v>
      </c>
      <c r="K46">
        <v>5</v>
      </c>
      <c r="L46">
        <v>24</v>
      </c>
      <c r="M46">
        <v>24</v>
      </c>
      <c r="N46">
        <v>7</v>
      </c>
      <c r="O46">
        <v>12</v>
      </c>
      <c r="P46">
        <v>5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46</v>
      </c>
      <c r="B47" t="s">
        <v>180</v>
      </c>
      <c r="C47">
        <v>4551</v>
      </c>
      <c r="D47">
        <v>3564</v>
      </c>
      <c r="E47">
        <v>3556</v>
      </c>
      <c r="F47">
        <v>8</v>
      </c>
      <c r="G47">
        <v>0</v>
      </c>
      <c r="H47">
        <v>8</v>
      </c>
      <c r="I47">
        <v>7</v>
      </c>
      <c r="J47">
        <v>0</v>
      </c>
      <c r="K47">
        <v>1</v>
      </c>
      <c r="L47">
        <v>19</v>
      </c>
      <c r="M47">
        <v>19</v>
      </c>
      <c r="N47">
        <v>15</v>
      </c>
      <c r="O47">
        <v>3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47</v>
      </c>
      <c r="B48" t="s">
        <v>181</v>
      </c>
      <c r="C48">
        <v>5988</v>
      </c>
      <c r="D48">
        <v>4664</v>
      </c>
      <c r="E48">
        <v>4625</v>
      </c>
      <c r="F48">
        <v>39</v>
      </c>
      <c r="G48">
        <v>0</v>
      </c>
      <c r="H48">
        <v>39</v>
      </c>
      <c r="I48">
        <v>35</v>
      </c>
      <c r="J48">
        <v>1</v>
      </c>
      <c r="K48">
        <v>3</v>
      </c>
      <c r="L48">
        <v>22</v>
      </c>
      <c r="M48">
        <v>22</v>
      </c>
      <c r="N48">
        <v>11</v>
      </c>
      <c r="O48">
        <v>8</v>
      </c>
      <c r="P48">
        <v>3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48</v>
      </c>
      <c r="B49" t="s">
        <v>182</v>
      </c>
      <c r="C49">
        <v>5634</v>
      </c>
      <c r="D49">
        <v>4360</v>
      </c>
      <c r="E49">
        <v>4327</v>
      </c>
      <c r="F49">
        <v>33</v>
      </c>
      <c r="G49">
        <v>1</v>
      </c>
      <c r="H49">
        <v>32</v>
      </c>
      <c r="I49">
        <v>30</v>
      </c>
      <c r="J49">
        <v>0</v>
      </c>
      <c r="K49">
        <v>2</v>
      </c>
      <c r="L49">
        <v>21</v>
      </c>
      <c r="M49">
        <v>21</v>
      </c>
      <c r="N49">
        <v>8</v>
      </c>
      <c r="O49">
        <v>11</v>
      </c>
      <c r="P49">
        <v>2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49</v>
      </c>
      <c r="B50" t="s">
        <v>183</v>
      </c>
      <c r="C50">
        <v>19767</v>
      </c>
      <c r="D50">
        <v>16008</v>
      </c>
      <c r="E50">
        <v>15930</v>
      </c>
      <c r="F50">
        <v>78</v>
      </c>
      <c r="G50">
        <v>1</v>
      </c>
      <c r="H50">
        <v>77</v>
      </c>
      <c r="I50">
        <v>38</v>
      </c>
      <c r="J50">
        <v>4</v>
      </c>
      <c r="K50">
        <v>35</v>
      </c>
      <c r="L50">
        <v>141</v>
      </c>
      <c r="M50">
        <v>141</v>
      </c>
      <c r="N50">
        <v>47</v>
      </c>
      <c r="O50">
        <v>59</v>
      </c>
      <c r="P50">
        <v>35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50</v>
      </c>
      <c r="B51" t="s">
        <v>184</v>
      </c>
      <c r="C51">
        <v>14377</v>
      </c>
      <c r="D51">
        <v>11718</v>
      </c>
      <c r="E51">
        <v>11648</v>
      </c>
      <c r="F51">
        <v>70</v>
      </c>
      <c r="G51">
        <v>0</v>
      </c>
      <c r="H51">
        <v>70</v>
      </c>
      <c r="I51">
        <v>24</v>
      </c>
      <c r="J51">
        <v>0</v>
      </c>
      <c r="K51">
        <v>46</v>
      </c>
      <c r="L51">
        <v>117</v>
      </c>
      <c r="M51">
        <v>117</v>
      </c>
      <c r="N51">
        <v>51</v>
      </c>
      <c r="O51">
        <v>20</v>
      </c>
      <c r="P51">
        <v>46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51</v>
      </c>
      <c r="B52" t="s">
        <v>185</v>
      </c>
      <c r="C52">
        <v>5297</v>
      </c>
      <c r="D52">
        <v>4267</v>
      </c>
      <c r="E52">
        <v>4248</v>
      </c>
      <c r="F52">
        <v>19</v>
      </c>
      <c r="G52">
        <v>0</v>
      </c>
      <c r="H52">
        <v>19</v>
      </c>
      <c r="I52">
        <v>19</v>
      </c>
      <c r="J52">
        <v>0</v>
      </c>
      <c r="K52">
        <v>0</v>
      </c>
      <c r="L52">
        <v>24</v>
      </c>
      <c r="M52">
        <v>24</v>
      </c>
      <c r="N52">
        <v>9</v>
      </c>
      <c r="O52">
        <v>15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52</v>
      </c>
      <c r="B53" t="s">
        <v>186</v>
      </c>
      <c r="C53">
        <v>9196</v>
      </c>
      <c r="D53">
        <v>7401</v>
      </c>
      <c r="E53">
        <v>7374</v>
      </c>
      <c r="F53">
        <v>27</v>
      </c>
      <c r="G53">
        <v>0</v>
      </c>
      <c r="H53">
        <v>27</v>
      </c>
      <c r="I53">
        <v>12</v>
      </c>
      <c r="J53">
        <v>0</v>
      </c>
      <c r="K53">
        <v>15</v>
      </c>
      <c r="L53">
        <v>76</v>
      </c>
      <c r="M53">
        <v>76</v>
      </c>
      <c r="N53">
        <v>43</v>
      </c>
      <c r="O53">
        <v>18</v>
      </c>
      <c r="P53">
        <v>15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53</v>
      </c>
      <c r="B54" t="s">
        <v>187</v>
      </c>
      <c r="C54">
        <v>9868</v>
      </c>
      <c r="D54">
        <v>7772</v>
      </c>
      <c r="E54">
        <v>7738</v>
      </c>
      <c r="F54">
        <v>34</v>
      </c>
      <c r="G54">
        <v>0</v>
      </c>
      <c r="H54">
        <v>34</v>
      </c>
      <c r="I54">
        <v>23</v>
      </c>
      <c r="J54">
        <v>0</v>
      </c>
      <c r="K54">
        <v>11</v>
      </c>
      <c r="L54">
        <v>38</v>
      </c>
      <c r="M54">
        <v>38</v>
      </c>
      <c r="N54">
        <v>16</v>
      </c>
      <c r="O54">
        <v>11</v>
      </c>
      <c r="P54">
        <v>11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54</v>
      </c>
      <c r="B55" t="s">
        <v>188</v>
      </c>
      <c r="C55">
        <v>6912</v>
      </c>
      <c r="D55">
        <v>5502</v>
      </c>
      <c r="E55">
        <v>5480</v>
      </c>
      <c r="F55">
        <v>22</v>
      </c>
      <c r="G55">
        <v>0</v>
      </c>
      <c r="H55">
        <v>22</v>
      </c>
      <c r="I55">
        <v>19</v>
      </c>
      <c r="J55">
        <v>1</v>
      </c>
      <c r="K55">
        <v>2</v>
      </c>
      <c r="L55">
        <v>41</v>
      </c>
      <c r="M55">
        <v>41</v>
      </c>
      <c r="N55">
        <v>12</v>
      </c>
      <c r="O55">
        <v>27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55</v>
      </c>
      <c r="B56" t="s">
        <v>189</v>
      </c>
      <c r="C56">
        <v>24248</v>
      </c>
      <c r="D56">
        <v>19692</v>
      </c>
      <c r="E56">
        <v>19605</v>
      </c>
      <c r="F56">
        <v>87</v>
      </c>
      <c r="G56">
        <v>0</v>
      </c>
      <c r="H56">
        <v>87</v>
      </c>
      <c r="I56">
        <v>50</v>
      </c>
      <c r="J56">
        <v>0</v>
      </c>
      <c r="K56">
        <v>37</v>
      </c>
      <c r="L56">
        <v>132</v>
      </c>
      <c r="M56">
        <v>132</v>
      </c>
      <c r="N56">
        <v>46</v>
      </c>
      <c r="O56">
        <v>49</v>
      </c>
      <c r="P56">
        <v>37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56</v>
      </c>
      <c r="B57" t="s">
        <v>190</v>
      </c>
      <c r="C57">
        <v>331138</v>
      </c>
      <c r="D57">
        <v>276839</v>
      </c>
      <c r="E57">
        <v>276462</v>
      </c>
      <c r="F57">
        <v>377</v>
      </c>
      <c r="G57">
        <v>8</v>
      </c>
      <c r="H57">
        <v>369</v>
      </c>
      <c r="I57">
        <v>217</v>
      </c>
      <c r="J57">
        <v>4</v>
      </c>
      <c r="K57">
        <v>148</v>
      </c>
      <c r="L57">
        <v>2079</v>
      </c>
      <c r="M57">
        <v>2079</v>
      </c>
      <c r="N57">
        <v>805</v>
      </c>
      <c r="O57">
        <v>1126</v>
      </c>
      <c r="P57">
        <v>148</v>
      </c>
      <c r="Q57">
        <v>0</v>
      </c>
      <c r="R57">
        <v>0</v>
      </c>
      <c r="S57">
        <v>0</v>
      </c>
      <c r="T57">
        <v>0</v>
      </c>
      <c r="U57">
        <v>0</v>
      </c>
    </row>
  </sheetData>
  <sheetProtection/>
  <mergeCells count="13">
    <mergeCell ref="H1:U1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Łukasz</cp:lastModifiedBy>
  <cp:lastPrinted>2014-10-16T07:56:20Z</cp:lastPrinted>
  <dcterms:created xsi:type="dcterms:W3CDTF">2005-05-16T06:03:04Z</dcterms:created>
  <dcterms:modified xsi:type="dcterms:W3CDTF">2015-07-15T13:08:36Z</dcterms:modified>
  <cp:category/>
  <cp:version/>
  <cp:contentType/>
  <cp:contentStatus/>
</cp:coreProperties>
</file>